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10995" activeTab="1"/>
  </bookViews>
  <sheets>
    <sheet name="показатели" sheetId="4" r:id="rId1"/>
    <sheet name="уроки (на март апрель)" sheetId="3" r:id="rId2"/>
  </sheets>
  <calcPr calcId="125725"/>
</workbook>
</file>

<file path=xl/calcChain.xml><?xml version="1.0" encoding="utf-8"?>
<calcChain xmlns="http://schemas.openxmlformats.org/spreadsheetml/2006/main">
  <c r="P30" i="3"/>
  <c r="Q30"/>
  <c r="R30"/>
  <c r="S30"/>
  <c r="T30"/>
  <c r="U30"/>
  <c r="V30"/>
  <c r="W30"/>
  <c r="X30"/>
  <c r="Y30"/>
  <c r="Z30"/>
  <c r="E30"/>
  <c r="F30"/>
  <c r="G30"/>
  <c r="H30"/>
  <c r="I30"/>
  <c r="J30"/>
  <c r="K30"/>
  <c r="L30"/>
  <c r="M30"/>
  <c r="N30"/>
  <c r="O30"/>
  <c r="AA30" l="1"/>
  <c r="C7" i="4"/>
  <c r="C8"/>
  <c r="C9"/>
  <c r="C10"/>
  <c r="C11"/>
  <c r="C12"/>
  <c r="C13"/>
  <c r="C14"/>
  <c r="C15"/>
  <c r="C16"/>
  <c r="C17"/>
  <c r="C18"/>
  <c r="C19"/>
  <c r="C20"/>
  <c r="C21"/>
  <c r="C22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"/>
  <c r="C23"/>
  <c r="C5" l="1"/>
  <c r="B5"/>
</calcChain>
</file>

<file path=xl/sharedStrings.xml><?xml version="1.0" encoding="utf-8"?>
<sst xmlns="http://schemas.openxmlformats.org/spreadsheetml/2006/main" count="169" uniqueCount="116">
  <si>
    <t>Муниципальное образование</t>
  </si>
  <si>
    <t>Наименование общеобразовательной организации</t>
  </si>
  <si>
    <t>Подключение к урокам</t>
  </si>
  <si>
    <t>скачивание уроков 
(да, нет)</t>
  </si>
  <si>
    <t>6 кл</t>
  </si>
  <si>
    <t>7 кл</t>
  </si>
  <si>
    <t>8 кл</t>
  </si>
  <si>
    <t>9 кл</t>
  </si>
  <si>
    <t>10 кл</t>
  </si>
  <si>
    <t>11 кл</t>
  </si>
  <si>
    <t>количество классов, 
принявших участие в уроке</t>
  </si>
  <si>
    <t>количество обучающихся, 
принявших участие в уроке</t>
  </si>
  <si>
    <t>Региональный проект</t>
  </si>
  <si>
    <t>Успех каждого ребенка</t>
  </si>
  <si>
    <t>Наименование муниципального  показателя</t>
  </si>
  <si>
    <t>Муниципалитет</t>
  </si>
  <si>
    <t>Общее количество участников</t>
  </si>
  <si>
    <t>Абанский район</t>
  </si>
  <si>
    <t>г. Ачинск</t>
  </si>
  <si>
    <t>Ачинский район</t>
  </si>
  <si>
    <t>Балахтинский район</t>
  </si>
  <si>
    <t>Берёзовский район</t>
  </si>
  <si>
    <t>Бирилюсский район</t>
  </si>
  <si>
    <t>г. 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</si>
  <si>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</si>
  <si>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</si>
  <si>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</si>
  <si>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</si>
  <si>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г. Бородино</t>
  </si>
  <si>
    <t>Дзержинский район</t>
  </si>
  <si>
    <t>г. Дивногорск</t>
  </si>
  <si>
    <t>Емельяновский район</t>
  </si>
  <si>
    <t>г. Енисейск</t>
  </si>
  <si>
    <t>Енисейский район</t>
  </si>
  <si>
    <t>Ермаковский район</t>
  </si>
  <si>
    <t>г. Железногорск</t>
  </si>
  <si>
    <t>г. Зеленогорск</t>
  </si>
  <si>
    <t>Идринский район</t>
  </si>
  <si>
    <t>Иланский район</t>
  </si>
  <si>
    <t>Ирбейский район</t>
  </si>
  <si>
    <t>Казачинский район</t>
  </si>
  <si>
    <t>г. Канск</t>
  </si>
  <si>
    <t>Канский район</t>
  </si>
  <si>
    <t>Каратузский район</t>
  </si>
  <si>
    <t>п. Кедровый</t>
  </si>
  <si>
    <t>Кежемский район</t>
  </si>
  <si>
    <t>Козульский район</t>
  </si>
  <si>
    <t>Краснотуранский район</t>
  </si>
  <si>
    <t>г. Красноярск</t>
  </si>
  <si>
    <t>Курагинский район</t>
  </si>
  <si>
    <t>г. Лесосибирск</t>
  </si>
  <si>
    <t>Манский район</t>
  </si>
  <si>
    <t>г. Минусинск</t>
  </si>
  <si>
    <t>Минусинский район</t>
  </si>
  <si>
    <t>Мотыгинский район</t>
  </si>
  <si>
    <t>г. Назарово</t>
  </si>
  <si>
    <t>Назаровский район</t>
  </si>
  <si>
    <t>Нижнеингашский район</t>
  </si>
  <si>
    <t>Новосёловский район</t>
  </si>
  <si>
    <t>г. 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</si>
  <si>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</si>
  <si>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</si>
  <si>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</si>
  <si>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</si>
  <si>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</si>
  <si>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п. Солнечный</t>
  </si>
  <si>
    <t>г. Сосновоборск</t>
  </si>
  <si>
    <t>Сухобузимский район</t>
  </si>
  <si>
    <t>Таймырский Д.-Н.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</si>
  <si>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</si>
  <si>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</si>
  <si>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</si>
  <si>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</si>
  <si>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</si>
  <si>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г. Шарыпово</t>
  </si>
  <si>
    <t>Шарыповский район</t>
  </si>
  <si>
    <t>Шушенский район</t>
  </si>
  <si>
    <t>Эвенкийский район</t>
  </si>
  <si>
    <t>Общее количество обучающихся</t>
  </si>
  <si>
    <r>
      <t xml:space="preserve">Число участников открытых онлайн-уроков, реализуемых с учетом опыта цикла открытых уроков </t>
    </r>
    <r>
      <rPr>
        <b/>
        <sz val="12"/>
        <color theme="1"/>
        <rFont val="Arial"/>
        <family val="2"/>
        <charset val="204"/>
      </rPr>
      <t xml:space="preserve">«Проектория» </t>
    </r>
    <r>
      <rPr>
        <sz val="12"/>
        <color theme="1"/>
        <rFont val="Arial"/>
        <family val="2"/>
        <charset val="204"/>
      </rPr>
      <t>или иных аналогичных по возможностям, функциям и результатам проектах, направленных на раннюю профориентацию, чел. (не менее)</t>
    </r>
  </si>
  <si>
    <t>Информация об участии образовательных организаций в уроках профориентации</t>
  </si>
  <si>
    <t>прямое (онлайн-участие)
(да, нет)</t>
  </si>
  <si>
    <t>1 кл</t>
  </si>
  <si>
    <t>2 кл</t>
  </si>
  <si>
    <t>3 кл</t>
  </si>
  <si>
    <t>4 кл</t>
  </si>
  <si>
    <t>5 кл</t>
  </si>
  <si>
    <t>онлайн-уроки проведенные в марте и на первой неделе апреля 2022 года</t>
  </si>
  <si>
    <t>РАСПРЕДЕЛЕНИЕ ПО МУНИЦИПАЛИТЕТАМ (2022 ГОД)</t>
  </si>
  <si>
    <t>МКОУ Кежекская школа</t>
  </si>
  <si>
    <t>нет</t>
  </si>
  <si>
    <t>да</t>
  </si>
  <si>
    <t>МКОУ БСШ №4</t>
  </si>
  <si>
    <t>МКОУ Богучанская школа № 1 им. К.И. Безруких</t>
  </si>
  <si>
    <t>МКОУ Таежнинская школа №7</t>
  </si>
  <si>
    <t>МКОУ Артюгинская школа</t>
  </si>
  <si>
    <t>МКОУ Говорковская школа</t>
  </si>
  <si>
    <t>МКОУ Таежнинская школа №20</t>
  </si>
  <si>
    <t>МКОУ Гремучинская школа №19</t>
  </si>
  <si>
    <t>МКОУ Богучанская школа № 2</t>
  </si>
  <si>
    <t>МКОУ Октябрьская СШ №9</t>
  </si>
  <si>
    <t>МКОУ Красногорьевская школа</t>
  </si>
  <si>
    <t>МКОУ Невонская школа</t>
  </si>
  <si>
    <t>МКОУ Новохайская школа</t>
  </si>
  <si>
    <t>МКОУ Пинчугская школа</t>
  </si>
  <si>
    <t>МКОУ "Шиверская школа"</t>
  </si>
  <si>
    <t>МКОУ Осиновская школа</t>
  </si>
  <si>
    <t>МКОУ  Богучанская средняя школа №3</t>
  </si>
  <si>
    <t>МКОУ Нижнетерянская школа</t>
  </si>
  <si>
    <t>МКОУ "Чуноярская средняя школа № 13"</t>
  </si>
  <si>
    <t>МКОУ Манзенская школа</t>
  </si>
  <si>
    <t xml:space="preserve">нет </t>
  </si>
  <si>
    <t xml:space="preserve">да </t>
  </si>
  <si>
    <t>МКОУ Ангарская школа</t>
  </si>
  <si>
    <t>МКОУ Хребтовская школа</t>
  </si>
  <si>
    <t>МКОУ Такучетская 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</si>
</sst>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rgb="FF000000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/>
    <xf numFmtId="164" fontId="4" fillId="0" borderId="0" xfId="0" applyNumberFormat="1" applyFont="1"/>
    <xf numFmtId="0" fontId="4" fillId="0" borderId="1" xfId="0" applyFont="1" applyBorder="1"/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Excel Built-in Normal" xfId="7"/>
    <cellStyle name="Hyperlink" xfId="3"/>
    <cellStyle name="Normal_1" xfId="2"/>
    <cellStyle name="Гиперссылка 2" xfId="4"/>
    <cellStyle name="Гиперссылка 3" xfId="5"/>
    <cellStyle name="Обычный" xfId="0" builtinId="0"/>
    <cellStyle name="Обычный 2" xfId="1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workbookViewId="0">
      <selection activeCell="H12" sqref="H12"/>
    </sheetView>
  </sheetViews>
  <sheetFormatPr defaultRowHeight="15"/>
  <cols>
    <col min="1" max="1" width="34.5703125" customWidth="1"/>
    <col min="2" max="2" width="23.7109375" customWidth="1"/>
    <col min="3" max="3" width="23.5703125" customWidth="1"/>
  </cols>
  <sheetData>
    <row r="1" spans="1:3" ht="18">
      <c r="A1" s="20" t="s">
        <v>12</v>
      </c>
      <c r="B1" s="30" t="s">
        <v>13</v>
      </c>
      <c r="C1" s="30"/>
    </row>
    <row r="2" spans="1:3" ht="124.5" customHeight="1">
      <c r="A2" s="21" t="s">
        <v>14</v>
      </c>
      <c r="B2" s="31" t="s">
        <v>79</v>
      </c>
      <c r="C2" s="31"/>
    </row>
    <row r="3" spans="1:3" ht="15.75">
      <c r="A3" s="32" t="s">
        <v>88</v>
      </c>
      <c r="B3" s="32"/>
      <c r="C3" s="32"/>
    </row>
    <row r="4" spans="1:3" ht="51" customHeight="1">
      <c r="A4" s="33" t="s">
        <v>15</v>
      </c>
      <c r="B4" s="22" t="s">
        <v>78</v>
      </c>
      <c r="C4" s="22" t="s">
        <v>16</v>
      </c>
    </row>
    <row r="5" spans="1:3" ht="25.5" customHeight="1">
      <c r="A5" s="34"/>
      <c r="B5" s="11">
        <f>SUM(B6:B66)</f>
        <v>348386</v>
      </c>
      <c r="C5" s="25">
        <f>SUM(C6:C66)</f>
        <v>219483.18</v>
      </c>
    </row>
    <row r="6" spans="1:3" ht="15" customHeight="1">
      <c r="A6" s="13" t="s">
        <v>17</v>
      </c>
      <c r="B6" s="14">
        <v>2638</v>
      </c>
      <c r="C6" s="24">
        <f>B6*0.63</f>
        <v>1661.94</v>
      </c>
    </row>
    <row r="7" spans="1:3" ht="15" customHeight="1">
      <c r="A7" s="12" t="s">
        <v>19</v>
      </c>
      <c r="B7" s="14">
        <v>1670</v>
      </c>
      <c r="C7" s="24">
        <f t="shared" ref="C7:C66" si="0">B7*0.63</f>
        <v>1052.0999999999999</v>
      </c>
    </row>
    <row r="8" spans="1:3">
      <c r="A8" s="12" t="s">
        <v>20</v>
      </c>
      <c r="B8" s="14">
        <v>2544</v>
      </c>
      <c r="C8" s="24">
        <f t="shared" si="0"/>
        <v>1602.72</v>
      </c>
    </row>
    <row r="9" spans="1:3">
      <c r="A9" s="12" t="s">
        <v>21</v>
      </c>
      <c r="B9" s="14">
        <v>4746</v>
      </c>
      <c r="C9" s="24">
        <f t="shared" si="0"/>
        <v>2989.98</v>
      </c>
    </row>
    <row r="10" spans="1:3">
      <c r="A10" s="12" t="s">
        <v>22</v>
      </c>
      <c r="B10" s="14">
        <v>1084</v>
      </c>
      <c r="C10" s="24">
        <f t="shared" si="0"/>
        <v>682.92</v>
      </c>
    </row>
    <row r="11" spans="1:3">
      <c r="A11" s="12" t="s">
        <v>24</v>
      </c>
      <c r="B11" s="14">
        <v>1061</v>
      </c>
      <c r="C11" s="24">
        <f t="shared" si="0"/>
        <v>668.43</v>
      </c>
    </row>
    <row r="12" spans="1:3">
      <c r="A12" s="12" t="s">
        <v>25</v>
      </c>
      <c r="B12" s="14">
        <v>5339</v>
      </c>
      <c r="C12" s="24">
        <f t="shared" si="0"/>
        <v>3363.57</v>
      </c>
    </row>
    <row r="13" spans="1:3">
      <c r="A13" s="12" t="s">
        <v>26</v>
      </c>
      <c r="B13" s="14">
        <v>1944</v>
      </c>
      <c r="C13" s="24">
        <f t="shared" si="0"/>
        <v>1224.72</v>
      </c>
    </row>
    <row r="14" spans="1:3">
      <c r="A14" s="12" t="s">
        <v>27</v>
      </c>
      <c r="B14" s="14">
        <v>949</v>
      </c>
      <c r="C14" s="24">
        <f t="shared" si="0"/>
        <v>597.87</v>
      </c>
    </row>
    <row r="15" spans="1:3">
      <c r="A15" s="15" t="s">
        <v>18</v>
      </c>
      <c r="B15" s="16">
        <v>12797</v>
      </c>
      <c r="C15" s="24">
        <f t="shared" si="0"/>
        <v>8062.11</v>
      </c>
    </row>
    <row r="16" spans="1:3">
      <c r="A16" s="12" t="s">
        <v>23</v>
      </c>
      <c r="B16" s="14">
        <v>2731</v>
      </c>
      <c r="C16" s="24">
        <f t="shared" si="0"/>
        <v>1720.53</v>
      </c>
    </row>
    <row r="17" spans="1:3">
      <c r="A17" s="12" t="s">
        <v>28</v>
      </c>
      <c r="B17" s="14">
        <v>2219</v>
      </c>
      <c r="C17" s="24">
        <f t="shared" si="0"/>
        <v>1397.97</v>
      </c>
    </row>
    <row r="18" spans="1:3">
      <c r="A18" s="12" t="s">
        <v>30</v>
      </c>
      <c r="B18" s="14">
        <v>3281</v>
      </c>
      <c r="C18" s="24">
        <f t="shared" si="0"/>
        <v>2067.0300000000002</v>
      </c>
    </row>
    <row r="19" spans="1:3">
      <c r="A19" s="12" t="s">
        <v>32</v>
      </c>
      <c r="B19" s="14">
        <v>2381</v>
      </c>
      <c r="C19" s="24">
        <f t="shared" si="0"/>
        <v>1500.03</v>
      </c>
    </row>
    <row r="20" spans="1:3">
      <c r="A20" s="15" t="s">
        <v>35</v>
      </c>
      <c r="B20" s="16">
        <v>8421</v>
      </c>
      <c r="C20" s="24">
        <f t="shared" si="0"/>
        <v>5305.2300000000005</v>
      </c>
    </row>
    <row r="21" spans="1:3">
      <c r="A21" s="15" t="s">
        <v>36</v>
      </c>
      <c r="B21" s="16">
        <v>6141</v>
      </c>
      <c r="C21" s="24">
        <f t="shared" si="0"/>
        <v>3868.83</v>
      </c>
    </row>
    <row r="22" spans="1:3">
      <c r="A22" s="12" t="s">
        <v>41</v>
      </c>
      <c r="B22" s="14">
        <v>10368</v>
      </c>
      <c r="C22" s="24">
        <f t="shared" si="0"/>
        <v>6531.84</v>
      </c>
    </row>
    <row r="23" spans="1:3">
      <c r="A23" s="17" t="s">
        <v>48</v>
      </c>
      <c r="B23" s="18">
        <v>129289</v>
      </c>
      <c r="C23" s="24">
        <f t="shared" si="0"/>
        <v>81452.070000000007</v>
      </c>
    </row>
    <row r="24" spans="1:3">
      <c r="A24" s="12" t="s">
        <v>50</v>
      </c>
      <c r="B24" s="14">
        <v>8134</v>
      </c>
      <c r="C24" s="24">
        <f t="shared" si="0"/>
        <v>5124.42</v>
      </c>
    </row>
    <row r="25" spans="1:3">
      <c r="A25" s="12" t="s">
        <v>52</v>
      </c>
      <c r="B25" s="14">
        <v>9879</v>
      </c>
      <c r="C25" s="24">
        <f t="shared" si="0"/>
        <v>6223.77</v>
      </c>
    </row>
    <row r="26" spans="1:3">
      <c r="A26" s="12" t="s">
        <v>55</v>
      </c>
      <c r="B26" s="14">
        <v>5689</v>
      </c>
      <c r="C26" s="24">
        <f t="shared" si="0"/>
        <v>3584.07</v>
      </c>
    </row>
    <row r="27" spans="1:3">
      <c r="A27" s="15" t="s">
        <v>59</v>
      </c>
      <c r="B27" s="16">
        <v>24366</v>
      </c>
      <c r="C27" s="24">
        <f t="shared" si="0"/>
        <v>15350.58</v>
      </c>
    </row>
    <row r="28" spans="1:3">
      <c r="A28" s="12" t="s">
        <v>66</v>
      </c>
      <c r="B28" s="14">
        <v>5470</v>
      </c>
      <c r="C28" s="24">
        <f t="shared" si="0"/>
        <v>3446.1</v>
      </c>
    </row>
    <row r="29" spans="1:3">
      <c r="A29" s="12" t="s">
        <v>74</v>
      </c>
      <c r="B29" s="14">
        <v>5492</v>
      </c>
      <c r="C29" s="24">
        <f t="shared" si="0"/>
        <v>3459.96</v>
      </c>
    </row>
    <row r="30" spans="1:3">
      <c r="A30" s="12" t="s">
        <v>29</v>
      </c>
      <c r="B30" s="14">
        <v>1740</v>
      </c>
      <c r="C30" s="24">
        <f t="shared" si="0"/>
        <v>1096.2</v>
      </c>
    </row>
    <row r="31" spans="1:3">
      <c r="A31" s="12" t="s">
        <v>31</v>
      </c>
      <c r="B31" s="14">
        <v>6661</v>
      </c>
      <c r="C31" s="24">
        <f t="shared" si="0"/>
        <v>4196.43</v>
      </c>
    </row>
    <row r="32" spans="1:3">
      <c r="A32" s="12" t="s">
        <v>33</v>
      </c>
      <c r="B32" s="14">
        <v>3095</v>
      </c>
      <c r="C32" s="24">
        <f t="shared" si="0"/>
        <v>1949.85</v>
      </c>
    </row>
    <row r="33" spans="1:3">
      <c r="A33" s="12" t="s">
        <v>34</v>
      </c>
      <c r="B33" s="14">
        <v>2617</v>
      </c>
      <c r="C33" s="24">
        <f t="shared" si="0"/>
        <v>1648.71</v>
      </c>
    </row>
    <row r="34" spans="1:3">
      <c r="A34" s="12" t="s">
        <v>37</v>
      </c>
      <c r="B34" s="14">
        <v>1524</v>
      </c>
      <c r="C34" s="24">
        <f t="shared" si="0"/>
        <v>960.12</v>
      </c>
    </row>
    <row r="35" spans="1:3">
      <c r="A35" s="12" t="s">
        <v>38</v>
      </c>
      <c r="B35" s="14">
        <v>3008</v>
      </c>
      <c r="C35" s="24">
        <f t="shared" si="0"/>
        <v>1895.04</v>
      </c>
    </row>
    <row r="36" spans="1:3">
      <c r="A36" s="12" t="s">
        <v>39</v>
      </c>
      <c r="B36" s="14">
        <v>2011</v>
      </c>
      <c r="C36" s="24">
        <f t="shared" si="0"/>
        <v>1266.93</v>
      </c>
    </row>
    <row r="37" spans="1:3">
      <c r="A37" s="12" t="s">
        <v>40</v>
      </c>
      <c r="B37" s="14">
        <v>1197</v>
      </c>
      <c r="C37" s="24">
        <f t="shared" si="0"/>
        <v>754.11</v>
      </c>
    </row>
    <row r="38" spans="1:3">
      <c r="A38" s="12" t="s">
        <v>42</v>
      </c>
      <c r="B38" s="14">
        <v>2935</v>
      </c>
      <c r="C38" s="24">
        <f t="shared" si="0"/>
        <v>1849.05</v>
      </c>
    </row>
    <row r="39" spans="1:3">
      <c r="A39" s="12" t="s">
        <v>43</v>
      </c>
      <c r="B39" s="14">
        <v>2063</v>
      </c>
      <c r="C39" s="24">
        <f t="shared" si="0"/>
        <v>1299.69</v>
      </c>
    </row>
    <row r="40" spans="1:3">
      <c r="A40" s="12" t="s">
        <v>45</v>
      </c>
      <c r="B40" s="14">
        <v>2342</v>
      </c>
      <c r="C40" s="24">
        <f t="shared" si="0"/>
        <v>1475.46</v>
      </c>
    </row>
    <row r="41" spans="1:3">
      <c r="A41" s="12" t="s">
        <v>46</v>
      </c>
      <c r="B41" s="14">
        <v>1889</v>
      </c>
      <c r="C41" s="24">
        <f t="shared" si="0"/>
        <v>1190.07</v>
      </c>
    </row>
    <row r="42" spans="1:3">
      <c r="A42" s="12" t="s">
        <v>47</v>
      </c>
      <c r="B42" s="14">
        <v>1820</v>
      </c>
      <c r="C42" s="24">
        <f t="shared" si="0"/>
        <v>1146.5999999999999</v>
      </c>
    </row>
    <row r="43" spans="1:3">
      <c r="A43" s="12" t="s">
        <v>49</v>
      </c>
      <c r="B43" s="14">
        <v>5770</v>
      </c>
      <c r="C43" s="24">
        <f t="shared" si="0"/>
        <v>3635.1</v>
      </c>
    </row>
    <row r="44" spans="1:3">
      <c r="A44" s="12" t="s">
        <v>51</v>
      </c>
      <c r="B44" s="14">
        <v>1830</v>
      </c>
      <c r="C44" s="24">
        <f t="shared" si="0"/>
        <v>1152.9000000000001</v>
      </c>
    </row>
    <row r="45" spans="1:3">
      <c r="A45" s="12" t="s">
        <v>53</v>
      </c>
      <c r="B45" s="14">
        <v>3130</v>
      </c>
      <c r="C45" s="24">
        <f t="shared" si="0"/>
        <v>1971.9</v>
      </c>
    </row>
    <row r="46" spans="1:3">
      <c r="A46" s="12" t="s">
        <v>54</v>
      </c>
      <c r="B46" s="14">
        <v>1849</v>
      </c>
      <c r="C46" s="24">
        <f t="shared" si="0"/>
        <v>1164.8700000000001</v>
      </c>
    </row>
    <row r="47" spans="1:3">
      <c r="A47" s="12" t="s">
        <v>56</v>
      </c>
      <c r="B47" s="14">
        <v>2503</v>
      </c>
      <c r="C47" s="24">
        <f t="shared" si="0"/>
        <v>1576.89</v>
      </c>
    </row>
    <row r="48" spans="1:3">
      <c r="A48" s="12" t="s">
        <v>57</v>
      </c>
      <c r="B48" s="14">
        <v>3087</v>
      </c>
      <c r="C48" s="24">
        <f t="shared" si="0"/>
        <v>1944.81</v>
      </c>
    </row>
    <row r="49" spans="1:3">
      <c r="A49" s="12" t="s">
        <v>58</v>
      </c>
      <c r="B49" s="14">
        <v>1600</v>
      </c>
      <c r="C49" s="24">
        <f t="shared" si="0"/>
        <v>1008</v>
      </c>
    </row>
    <row r="50" spans="1:3">
      <c r="A50" s="12" t="s">
        <v>44</v>
      </c>
      <c r="B50" s="14">
        <v>584</v>
      </c>
      <c r="C50" s="24">
        <f t="shared" si="0"/>
        <v>367.92</v>
      </c>
    </row>
    <row r="51" spans="1:3">
      <c r="A51" s="12" t="s">
        <v>65</v>
      </c>
      <c r="B51" s="14">
        <v>1117</v>
      </c>
      <c r="C51" s="24">
        <f t="shared" si="0"/>
        <v>703.71</v>
      </c>
    </row>
    <row r="52" spans="1:3">
      <c r="A52" s="12" t="s">
        <v>60</v>
      </c>
      <c r="B52" s="14">
        <v>1215</v>
      </c>
      <c r="C52" s="24">
        <f t="shared" si="0"/>
        <v>765.45</v>
      </c>
    </row>
    <row r="53" spans="1:3">
      <c r="A53" s="12" t="s">
        <v>61</v>
      </c>
      <c r="B53" s="14">
        <v>968</v>
      </c>
      <c r="C53" s="24">
        <f t="shared" si="0"/>
        <v>609.84</v>
      </c>
    </row>
    <row r="54" spans="1:3">
      <c r="A54" s="12" t="s">
        <v>62</v>
      </c>
      <c r="B54" s="14">
        <v>4035</v>
      </c>
      <c r="C54" s="24">
        <f t="shared" si="0"/>
        <v>2542.0500000000002</v>
      </c>
    </row>
    <row r="55" spans="1:3">
      <c r="A55" s="12" t="s">
        <v>63</v>
      </c>
      <c r="B55" s="14">
        <v>1349</v>
      </c>
      <c r="C55" s="24">
        <f t="shared" si="0"/>
        <v>849.87</v>
      </c>
    </row>
    <row r="56" spans="1:3">
      <c r="A56" s="12" t="s">
        <v>64</v>
      </c>
      <c r="B56" s="14">
        <v>1288</v>
      </c>
      <c r="C56" s="24">
        <f t="shared" si="0"/>
        <v>811.44</v>
      </c>
    </row>
    <row r="57" spans="1:3">
      <c r="A57" s="12" t="s">
        <v>67</v>
      </c>
      <c r="B57" s="14">
        <v>2345</v>
      </c>
      <c r="C57" s="24">
        <f t="shared" si="0"/>
        <v>1477.35</v>
      </c>
    </row>
    <row r="58" spans="1:3">
      <c r="A58" s="12" t="s">
        <v>68</v>
      </c>
      <c r="B58" s="14">
        <v>4892</v>
      </c>
      <c r="C58" s="24">
        <f t="shared" si="0"/>
        <v>3081.96</v>
      </c>
    </row>
    <row r="59" spans="1:3">
      <c r="A59" s="12" t="s">
        <v>69</v>
      </c>
      <c r="B59" s="14">
        <v>1284</v>
      </c>
      <c r="C59" s="24">
        <f t="shared" si="0"/>
        <v>808.92</v>
      </c>
    </row>
    <row r="60" spans="1:3">
      <c r="A60" s="12" t="s">
        <v>70</v>
      </c>
      <c r="B60" s="14">
        <v>2054</v>
      </c>
      <c r="C60" s="24">
        <f t="shared" si="0"/>
        <v>1294.02</v>
      </c>
    </row>
    <row r="61" spans="1:3">
      <c r="A61" s="12" t="s">
        <v>71</v>
      </c>
      <c r="B61" s="14">
        <v>988</v>
      </c>
      <c r="C61" s="24">
        <f t="shared" si="0"/>
        <v>622.44000000000005</v>
      </c>
    </row>
    <row r="62" spans="1:3">
      <c r="A62" s="12" t="s">
        <v>72</v>
      </c>
      <c r="B62" s="14">
        <v>4338</v>
      </c>
      <c r="C62" s="24">
        <f t="shared" si="0"/>
        <v>2732.94</v>
      </c>
    </row>
    <row r="63" spans="1:3">
      <c r="A63" s="12" t="s">
        <v>73</v>
      </c>
      <c r="B63" s="14">
        <v>2374</v>
      </c>
      <c r="C63" s="24">
        <f t="shared" si="0"/>
        <v>1495.6200000000001</v>
      </c>
    </row>
    <row r="64" spans="1:3">
      <c r="A64" s="12" t="s">
        <v>75</v>
      </c>
      <c r="B64" s="14">
        <v>1675</v>
      </c>
      <c r="C64" s="24">
        <f t="shared" si="0"/>
        <v>1055.25</v>
      </c>
    </row>
    <row r="65" spans="1:3">
      <c r="A65" s="12" t="s">
        <v>76</v>
      </c>
      <c r="B65" s="14">
        <v>4218</v>
      </c>
      <c r="C65" s="24">
        <f t="shared" si="0"/>
        <v>2657.34</v>
      </c>
    </row>
    <row r="66" spans="1:3">
      <c r="A66" s="12" t="s">
        <v>77</v>
      </c>
      <c r="B66" s="14">
        <v>2358</v>
      </c>
      <c r="C66" s="24">
        <f t="shared" si="0"/>
        <v>1485.54</v>
      </c>
    </row>
    <row r="67" spans="1:3">
      <c r="A67" s="19"/>
      <c r="B67" s="20"/>
      <c r="C67" s="20"/>
    </row>
  </sheetData>
  <sortState ref="A9:G68">
    <sortCondition ref="A8"/>
  </sortState>
  <mergeCells count="4">
    <mergeCell ref="B1:C1"/>
    <mergeCell ref="B2:C2"/>
    <mergeCell ref="A3:C3"/>
    <mergeCell ref="A4:A5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ignoredErrors>
    <ignoredError sqref="B5: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tabSelected="1" workbookViewId="0">
      <selection activeCell="A7" sqref="A7"/>
    </sheetView>
  </sheetViews>
  <sheetFormatPr defaultRowHeight="15"/>
  <cols>
    <col min="1" max="1" width="23.5703125" style="3" customWidth="1"/>
    <col min="2" max="2" width="52.28515625" style="1" customWidth="1"/>
    <col min="3" max="3" width="13.140625" style="1" customWidth="1"/>
    <col min="4" max="4" width="13.28515625" style="1" customWidth="1"/>
    <col min="5" max="15" width="6.28515625" style="1" customWidth="1"/>
    <col min="16" max="26" width="7.140625" style="1" customWidth="1"/>
    <col min="27" max="16384" width="9.140625" style="1"/>
  </cols>
  <sheetData>
    <row r="2" spans="1:26" ht="30" customHeight="1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>
      <c r="A3" s="2"/>
    </row>
    <row r="4" spans="1:26" ht="34.5" customHeight="1">
      <c r="A4" s="35" t="s">
        <v>0</v>
      </c>
      <c r="B4" s="35" t="s">
        <v>1</v>
      </c>
      <c r="C4" s="38" t="s">
        <v>2</v>
      </c>
      <c r="D4" s="38"/>
      <c r="E4" s="40" t="s">
        <v>87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43.5" customHeight="1">
      <c r="A5" s="36"/>
      <c r="B5" s="36"/>
      <c r="C5" s="41" t="s">
        <v>81</v>
      </c>
      <c r="D5" s="41" t="s">
        <v>3</v>
      </c>
      <c r="E5" s="43" t="s">
        <v>10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 t="s">
        <v>11</v>
      </c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42" customHeight="1">
      <c r="A6" s="37"/>
      <c r="B6" s="37"/>
      <c r="C6" s="42"/>
      <c r="D6" s="42"/>
      <c r="E6" s="23" t="s">
        <v>82</v>
      </c>
      <c r="F6" s="23" t="s">
        <v>83</v>
      </c>
      <c r="G6" s="23" t="s">
        <v>84</v>
      </c>
      <c r="H6" s="23" t="s">
        <v>85</v>
      </c>
      <c r="I6" s="23" t="s">
        <v>86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8</v>
      </c>
      <c r="O6" s="10" t="s">
        <v>9</v>
      </c>
      <c r="P6" s="23" t="s">
        <v>82</v>
      </c>
      <c r="Q6" s="23" t="s">
        <v>83</v>
      </c>
      <c r="R6" s="23" t="s">
        <v>84</v>
      </c>
      <c r="S6" s="23" t="s">
        <v>85</v>
      </c>
      <c r="T6" s="23" t="s">
        <v>86</v>
      </c>
      <c r="U6" s="23" t="s">
        <v>4</v>
      </c>
      <c r="V6" s="23" t="s">
        <v>5</v>
      </c>
      <c r="W6" s="23" t="s">
        <v>6</v>
      </c>
      <c r="X6" s="23" t="s">
        <v>7</v>
      </c>
      <c r="Y6" s="23" t="s">
        <v>8</v>
      </c>
      <c r="Z6" s="23" t="s">
        <v>9</v>
      </c>
    </row>
    <row r="7" spans="1:26" ht="22.5" customHeight="1">
      <c r="A7" s="6" t="s">
        <v>25</v>
      </c>
      <c r="B7" s="7" t="s">
        <v>89</v>
      </c>
      <c r="C7" s="7" t="s">
        <v>90</v>
      </c>
      <c r="D7" s="8" t="s">
        <v>91</v>
      </c>
      <c r="E7" s="5"/>
      <c r="F7" s="5"/>
      <c r="G7" s="5"/>
      <c r="H7" s="5"/>
      <c r="I7" s="5">
        <v>1</v>
      </c>
      <c r="J7" s="5">
        <v>1</v>
      </c>
      <c r="K7" s="5">
        <v>1</v>
      </c>
      <c r="L7" s="5"/>
      <c r="M7" s="5"/>
      <c r="N7" s="5"/>
      <c r="O7" s="5"/>
      <c r="P7" s="5"/>
      <c r="Q7" s="9"/>
      <c r="R7" s="9"/>
      <c r="S7" s="9"/>
      <c r="T7" s="9">
        <v>3</v>
      </c>
      <c r="U7" s="9">
        <v>2</v>
      </c>
      <c r="V7" s="9">
        <v>2</v>
      </c>
      <c r="W7" s="9"/>
      <c r="X7" s="9"/>
      <c r="Y7" s="5"/>
      <c r="Z7" s="5"/>
    </row>
    <row r="8" spans="1:26" ht="22.5" customHeight="1">
      <c r="A8" s="6"/>
      <c r="B8" s="7" t="s">
        <v>92</v>
      </c>
      <c r="C8" s="7" t="s">
        <v>90</v>
      </c>
      <c r="D8" s="8" t="s">
        <v>91</v>
      </c>
      <c r="E8" s="5"/>
      <c r="F8" s="5"/>
      <c r="G8" s="5"/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26"/>
      <c r="Q8" s="26"/>
      <c r="R8" s="26"/>
      <c r="S8" s="26">
        <v>19</v>
      </c>
      <c r="T8" s="26">
        <v>21</v>
      </c>
      <c r="U8" s="26">
        <v>18</v>
      </c>
      <c r="V8" s="26">
        <v>23</v>
      </c>
      <c r="W8" s="26">
        <v>20</v>
      </c>
      <c r="X8" s="26">
        <v>19</v>
      </c>
      <c r="Y8" s="26">
        <v>8</v>
      </c>
      <c r="Z8" s="26">
        <v>11</v>
      </c>
    </row>
    <row r="9" spans="1:26" ht="22.5" customHeight="1">
      <c r="A9" s="6"/>
      <c r="B9" s="7" t="s">
        <v>93</v>
      </c>
      <c r="C9" s="7" t="s">
        <v>90</v>
      </c>
      <c r="D9" s="8" t="s">
        <v>91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1</v>
      </c>
      <c r="O9" s="5">
        <v>2</v>
      </c>
      <c r="P9" s="5">
        <v>47</v>
      </c>
      <c r="Q9" s="5">
        <v>38</v>
      </c>
      <c r="R9" s="5">
        <v>45</v>
      </c>
      <c r="S9" s="5">
        <v>36</v>
      </c>
      <c r="T9" s="5">
        <v>46</v>
      </c>
      <c r="U9" s="5">
        <v>40</v>
      </c>
      <c r="V9" s="5">
        <v>43</v>
      </c>
      <c r="W9" s="5">
        <v>41</v>
      </c>
      <c r="X9" s="5">
        <v>35</v>
      </c>
      <c r="Y9" s="5">
        <v>14</v>
      </c>
      <c r="Z9" s="5">
        <v>26</v>
      </c>
    </row>
    <row r="10" spans="1:26" ht="22.5" customHeight="1">
      <c r="A10" s="6"/>
      <c r="B10" s="7" t="s">
        <v>94</v>
      </c>
      <c r="C10" s="7" t="s">
        <v>90</v>
      </c>
      <c r="D10" s="8" t="s">
        <v>91</v>
      </c>
      <c r="E10" s="5">
        <v>2</v>
      </c>
      <c r="F10" s="5">
        <v>3</v>
      </c>
      <c r="G10" s="5">
        <v>2</v>
      </c>
      <c r="H10" s="5">
        <v>3</v>
      </c>
      <c r="I10" s="5">
        <v>2</v>
      </c>
      <c r="J10" s="5">
        <v>3</v>
      </c>
      <c r="K10" s="5">
        <v>3</v>
      </c>
      <c r="L10" s="5">
        <v>3</v>
      </c>
      <c r="M10" s="5">
        <v>2</v>
      </c>
      <c r="N10" s="5">
        <v>2</v>
      </c>
      <c r="O10" s="5">
        <v>1</v>
      </c>
      <c r="P10" s="5">
        <v>48</v>
      </c>
      <c r="Q10" s="5">
        <v>58</v>
      </c>
      <c r="R10" s="5">
        <v>48</v>
      </c>
      <c r="S10" s="5">
        <v>62</v>
      </c>
      <c r="T10" s="5">
        <v>51</v>
      </c>
      <c r="U10" s="5">
        <v>55</v>
      </c>
      <c r="V10" s="5">
        <v>51</v>
      </c>
      <c r="W10" s="5">
        <v>62</v>
      </c>
      <c r="X10" s="5">
        <v>35</v>
      </c>
      <c r="Y10" s="5">
        <v>20</v>
      </c>
      <c r="Z10" s="5">
        <v>22</v>
      </c>
    </row>
    <row r="11" spans="1:26" ht="22.5" customHeight="1">
      <c r="A11" s="6"/>
      <c r="B11" s="7" t="s">
        <v>95</v>
      </c>
      <c r="C11" s="7" t="s">
        <v>90</v>
      </c>
      <c r="D11" s="8" t="s">
        <v>91</v>
      </c>
      <c r="E11" s="5"/>
      <c r="F11" s="5"/>
      <c r="G11" s="5"/>
      <c r="H11" s="5"/>
      <c r="I11" s="5">
        <v>1</v>
      </c>
      <c r="J11" s="5">
        <v>1</v>
      </c>
      <c r="K11" s="5">
        <v>1</v>
      </c>
      <c r="L11" s="5">
        <v>1</v>
      </c>
      <c r="M11" s="5"/>
      <c r="N11" s="5">
        <v>1</v>
      </c>
      <c r="O11" s="5">
        <v>1</v>
      </c>
      <c r="P11" s="5"/>
      <c r="Q11" s="9"/>
      <c r="R11" s="9"/>
      <c r="S11" s="9"/>
      <c r="T11" s="9">
        <v>2</v>
      </c>
      <c r="U11" s="9">
        <v>4</v>
      </c>
      <c r="V11" s="9">
        <v>5</v>
      </c>
      <c r="W11" s="9">
        <v>4</v>
      </c>
      <c r="X11" s="9">
        <v>0</v>
      </c>
      <c r="Y11" s="5">
        <v>4</v>
      </c>
      <c r="Z11" s="5">
        <v>1</v>
      </c>
    </row>
    <row r="12" spans="1:26" ht="22.5" customHeight="1">
      <c r="A12" s="6"/>
      <c r="B12" s="7" t="s">
        <v>96</v>
      </c>
      <c r="C12" s="7" t="s">
        <v>90</v>
      </c>
      <c r="D12" s="8" t="s">
        <v>91</v>
      </c>
      <c r="E12" s="5"/>
      <c r="F12" s="5"/>
      <c r="G12" s="5"/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9"/>
      <c r="R12" s="9"/>
      <c r="S12" s="9">
        <v>7</v>
      </c>
      <c r="T12" s="9">
        <v>9</v>
      </c>
      <c r="U12" s="9">
        <v>9</v>
      </c>
      <c r="V12" s="9">
        <v>6</v>
      </c>
      <c r="W12" s="9">
        <v>3</v>
      </c>
      <c r="X12" s="9">
        <v>11</v>
      </c>
      <c r="Y12" s="5">
        <v>3</v>
      </c>
      <c r="Z12" s="5">
        <v>4</v>
      </c>
    </row>
    <row r="13" spans="1:26" s="4" customFormat="1" ht="22.5" customHeight="1">
      <c r="A13" s="6"/>
      <c r="B13" s="7" t="s">
        <v>97</v>
      </c>
      <c r="C13" s="7" t="s">
        <v>90</v>
      </c>
      <c r="D13" s="8" t="s">
        <v>91</v>
      </c>
      <c r="E13" s="5"/>
      <c r="F13" s="5"/>
      <c r="G13" s="5"/>
      <c r="H13" s="5">
        <v>2</v>
      </c>
      <c r="I13" s="5"/>
      <c r="J13" s="5">
        <v>2</v>
      </c>
      <c r="K13" s="5">
        <v>1</v>
      </c>
      <c r="L13" s="5">
        <v>1</v>
      </c>
      <c r="M13" s="5">
        <v>2</v>
      </c>
      <c r="N13" s="5">
        <v>1</v>
      </c>
      <c r="O13" s="5">
        <v>1</v>
      </c>
      <c r="P13" s="5"/>
      <c r="Q13" s="9"/>
      <c r="R13" s="9"/>
      <c r="S13" s="9">
        <v>36</v>
      </c>
      <c r="T13" s="9"/>
      <c r="U13" s="9">
        <v>34</v>
      </c>
      <c r="V13" s="9">
        <v>19</v>
      </c>
      <c r="W13" s="9">
        <v>16</v>
      </c>
      <c r="X13" s="9">
        <v>39</v>
      </c>
      <c r="Y13" s="5">
        <v>18</v>
      </c>
      <c r="Z13" s="5">
        <v>18</v>
      </c>
    </row>
    <row r="14" spans="1:26" s="4" customFormat="1" ht="22.5" customHeight="1">
      <c r="A14" s="6"/>
      <c r="B14" s="7" t="s">
        <v>98</v>
      </c>
      <c r="C14" s="7" t="s">
        <v>90</v>
      </c>
      <c r="D14" s="8" t="s">
        <v>91</v>
      </c>
      <c r="E14" s="5"/>
      <c r="F14" s="5">
        <v>2</v>
      </c>
      <c r="G14" s="5"/>
      <c r="H14" s="5"/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/>
      <c r="Q14" s="9">
        <v>26</v>
      </c>
      <c r="R14" s="9"/>
      <c r="S14" s="9"/>
      <c r="T14" s="9">
        <v>23</v>
      </c>
      <c r="U14" s="9">
        <v>19</v>
      </c>
      <c r="V14" s="9">
        <v>17</v>
      </c>
      <c r="W14" s="9">
        <v>15</v>
      </c>
      <c r="X14" s="9">
        <v>14</v>
      </c>
      <c r="Y14" s="5">
        <v>3</v>
      </c>
      <c r="Z14" s="5">
        <v>4</v>
      </c>
    </row>
    <row r="15" spans="1:26" s="4" customFormat="1" ht="22.5" customHeight="1">
      <c r="A15" s="6"/>
      <c r="B15" s="7" t="s">
        <v>99</v>
      </c>
      <c r="C15" s="7" t="s">
        <v>90</v>
      </c>
      <c r="D15" s="8" t="s">
        <v>91</v>
      </c>
      <c r="E15" s="5"/>
      <c r="F15" s="5"/>
      <c r="G15" s="5"/>
      <c r="H15" s="5">
        <v>2</v>
      </c>
      <c r="I15" s="5">
        <v>2</v>
      </c>
      <c r="J15" s="5">
        <v>3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/>
      <c r="Q15" s="9"/>
      <c r="R15" s="9"/>
      <c r="S15" s="9">
        <v>42</v>
      </c>
      <c r="T15" s="9">
        <v>43</v>
      </c>
      <c r="U15" s="9">
        <v>47</v>
      </c>
      <c r="V15" s="9">
        <v>45</v>
      </c>
      <c r="W15" s="9">
        <v>42</v>
      </c>
      <c r="X15" s="9">
        <v>44</v>
      </c>
      <c r="Y15" s="5">
        <v>40</v>
      </c>
      <c r="Z15" s="5">
        <v>32</v>
      </c>
    </row>
    <row r="16" spans="1:26" s="4" customFormat="1" ht="22.5" customHeight="1">
      <c r="A16" s="6"/>
      <c r="B16" s="7" t="s">
        <v>100</v>
      </c>
      <c r="C16" s="7" t="s">
        <v>90</v>
      </c>
      <c r="D16" s="8" t="s">
        <v>91</v>
      </c>
      <c r="E16" s="5"/>
      <c r="F16" s="5"/>
      <c r="G16" s="5"/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2</v>
      </c>
      <c r="N16" s="5">
        <v>1</v>
      </c>
      <c r="O16" s="5">
        <v>1</v>
      </c>
      <c r="P16" s="5"/>
      <c r="Q16" s="9"/>
      <c r="R16" s="9"/>
      <c r="S16" s="9">
        <v>22</v>
      </c>
      <c r="T16" s="9">
        <v>18</v>
      </c>
      <c r="U16" s="9">
        <v>19</v>
      </c>
      <c r="V16" s="9">
        <v>17</v>
      </c>
      <c r="W16" s="9">
        <v>25</v>
      </c>
      <c r="X16" s="9">
        <v>42</v>
      </c>
      <c r="Y16" s="5">
        <v>14</v>
      </c>
      <c r="Z16" s="5">
        <v>17</v>
      </c>
    </row>
    <row r="17" spans="1:27" s="4" customFormat="1" ht="22.5" customHeight="1">
      <c r="A17" s="6"/>
      <c r="B17" s="7" t="s">
        <v>101</v>
      </c>
      <c r="C17" s="7" t="s">
        <v>90</v>
      </c>
      <c r="D17" s="8" t="s">
        <v>91</v>
      </c>
      <c r="E17" s="5"/>
      <c r="F17" s="5"/>
      <c r="G17" s="5"/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/>
      <c r="Q17" s="9"/>
      <c r="R17" s="9"/>
      <c r="S17" s="9">
        <v>19</v>
      </c>
      <c r="T17" s="9">
        <v>17</v>
      </c>
      <c r="U17" s="26">
        <v>19</v>
      </c>
      <c r="V17" s="26">
        <v>18</v>
      </c>
      <c r="W17" s="26">
        <v>16</v>
      </c>
      <c r="X17" s="26">
        <v>11</v>
      </c>
      <c r="Y17" s="5">
        <v>6</v>
      </c>
      <c r="Z17" s="5">
        <v>7</v>
      </c>
    </row>
    <row r="18" spans="1:27" s="4" customFormat="1" ht="22.5" customHeight="1">
      <c r="A18" s="6"/>
      <c r="B18" s="7" t="s">
        <v>102</v>
      </c>
      <c r="C18" s="7" t="s">
        <v>90</v>
      </c>
      <c r="D18" s="8" t="s">
        <v>91</v>
      </c>
      <c r="E18" s="5"/>
      <c r="F18" s="5"/>
      <c r="G18" s="5"/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/>
      <c r="Q18" s="9"/>
      <c r="R18" s="9"/>
      <c r="S18" s="9">
        <v>18</v>
      </c>
      <c r="T18" s="9">
        <v>6</v>
      </c>
      <c r="U18" s="9">
        <v>17</v>
      </c>
      <c r="V18" s="9">
        <v>15</v>
      </c>
      <c r="W18" s="9">
        <v>24</v>
      </c>
      <c r="X18" s="9">
        <v>15</v>
      </c>
      <c r="Y18" s="5">
        <v>10</v>
      </c>
      <c r="Z18" s="5">
        <v>8</v>
      </c>
    </row>
    <row r="19" spans="1:27" s="4" customFormat="1" ht="22.5" customHeight="1">
      <c r="A19" s="6"/>
      <c r="B19" s="7" t="s">
        <v>103</v>
      </c>
      <c r="C19" s="7" t="s">
        <v>90</v>
      </c>
      <c r="D19" s="8" t="s">
        <v>91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0</v>
      </c>
      <c r="Q19" s="9">
        <v>0</v>
      </c>
      <c r="R19" s="9">
        <v>0</v>
      </c>
      <c r="S19" s="9">
        <v>0</v>
      </c>
      <c r="T19" s="9">
        <v>10</v>
      </c>
      <c r="U19" s="9">
        <v>9</v>
      </c>
      <c r="V19" s="9">
        <v>11</v>
      </c>
      <c r="W19" s="9">
        <v>9</v>
      </c>
      <c r="X19" s="26">
        <v>7</v>
      </c>
      <c r="Y19" s="5">
        <v>13</v>
      </c>
      <c r="Z19" s="5">
        <v>4</v>
      </c>
    </row>
    <row r="20" spans="1:27" s="4" customFormat="1" ht="22.5" customHeight="1">
      <c r="A20" s="6"/>
      <c r="B20" s="7" t="s">
        <v>104</v>
      </c>
      <c r="C20" s="7" t="s">
        <v>90</v>
      </c>
      <c r="D20" s="8" t="s">
        <v>91</v>
      </c>
      <c r="E20" s="5"/>
      <c r="F20" s="5"/>
      <c r="G20" s="5"/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/>
      <c r="Q20" s="9"/>
      <c r="R20" s="9"/>
      <c r="S20" s="9">
        <v>17</v>
      </c>
      <c r="T20" s="9">
        <v>16</v>
      </c>
      <c r="U20" s="9">
        <v>14</v>
      </c>
      <c r="V20" s="9">
        <v>12</v>
      </c>
      <c r="W20" s="9">
        <v>16</v>
      </c>
      <c r="X20" s="9">
        <v>12</v>
      </c>
      <c r="Y20" s="5">
        <v>3</v>
      </c>
      <c r="Z20" s="5"/>
    </row>
    <row r="21" spans="1:27" s="4" customFormat="1" ht="22.5" customHeight="1">
      <c r="A21" s="6"/>
      <c r="B21" s="7" t="s">
        <v>105</v>
      </c>
      <c r="C21" s="7" t="s">
        <v>90</v>
      </c>
      <c r="D21" s="8" t="s">
        <v>91</v>
      </c>
      <c r="E21" s="5">
        <v>0</v>
      </c>
      <c r="F21" s="5">
        <v>0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0</v>
      </c>
      <c r="Q21" s="9">
        <v>0</v>
      </c>
      <c r="R21" s="9">
        <v>11</v>
      </c>
      <c r="S21" s="9">
        <v>10</v>
      </c>
      <c r="T21" s="9">
        <v>12</v>
      </c>
      <c r="U21" s="9">
        <v>10</v>
      </c>
      <c r="V21" s="9">
        <v>15</v>
      </c>
      <c r="W21" s="9">
        <v>10</v>
      </c>
      <c r="X21" s="9">
        <v>9</v>
      </c>
      <c r="Y21" s="5">
        <v>2</v>
      </c>
      <c r="Z21" s="5">
        <v>2</v>
      </c>
    </row>
    <row r="22" spans="1:27" s="4" customFormat="1" ht="22.5" customHeight="1">
      <c r="A22" s="6"/>
      <c r="B22" s="7" t="s">
        <v>108</v>
      </c>
      <c r="C22" s="7" t="s">
        <v>90</v>
      </c>
      <c r="D22" s="8" t="s">
        <v>91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4</v>
      </c>
      <c r="Q22" s="9">
        <v>4</v>
      </c>
      <c r="R22" s="9">
        <v>8</v>
      </c>
      <c r="S22" s="9">
        <v>4</v>
      </c>
      <c r="T22" s="9">
        <v>6</v>
      </c>
      <c r="U22" s="9">
        <v>5</v>
      </c>
      <c r="V22" s="9">
        <v>2</v>
      </c>
      <c r="W22" s="9">
        <v>6</v>
      </c>
      <c r="X22" s="9">
        <v>8</v>
      </c>
      <c r="Y22" s="5">
        <v>1</v>
      </c>
      <c r="Z22" s="5">
        <v>6</v>
      </c>
    </row>
    <row r="23" spans="1:27" s="4" customFormat="1" ht="22.5" customHeight="1">
      <c r="A23" s="6"/>
      <c r="B23" s="7" t="s">
        <v>109</v>
      </c>
      <c r="C23" s="7" t="s">
        <v>90</v>
      </c>
      <c r="D23" s="8" t="s">
        <v>91</v>
      </c>
      <c r="E23" s="5">
        <v>0</v>
      </c>
      <c r="F23" s="5">
        <v>0</v>
      </c>
      <c r="G23" s="5">
        <v>0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1</v>
      </c>
      <c r="O23" s="5">
        <v>1</v>
      </c>
      <c r="P23" s="5">
        <v>0</v>
      </c>
      <c r="Q23" s="26">
        <v>0</v>
      </c>
      <c r="R23" s="26">
        <v>0</v>
      </c>
      <c r="S23" s="26">
        <v>20</v>
      </c>
      <c r="T23" s="26">
        <v>30</v>
      </c>
      <c r="U23" s="26">
        <v>20</v>
      </c>
      <c r="V23" s="26">
        <v>20</v>
      </c>
      <c r="W23" s="26">
        <v>21</v>
      </c>
      <c r="X23" s="26">
        <v>19</v>
      </c>
      <c r="Y23" s="26">
        <v>15</v>
      </c>
      <c r="Z23" s="26">
        <v>8</v>
      </c>
    </row>
    <row r="24" spans="1:27" s="4" customFormat="1" ht="22.5" customHeight="1">
      <c r="A24" s="6"/>
      <c r="B24" s="7" t="s">
        <v>106</v>
      </c>
      <c r="C24" s="7" t="s">
        <v>90</v>
      </c>
      <c r="D24" s="8" t="s">
        <v>91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10</v>
      </c>
      <c r="Q24" s="9">
        <v>8</v>
      </c>
      <c r="R24" s="9">
        <v>11</v>
      </c>
      <c r="S24" s="9">
        <v>13</v>
      </c>
      <c r="T24" s="9">
        <v>3</v>
      </c>
      <c r="U24" s="9">
        <v>6</v>
      </c>
      <c r="V24" s="9">
        <v>12</v>
      </c>
      <c r="W24" s="9">
        <v>9</v>
      </c>
      <c r="X24" s="9">
        <v>10</v>
      </c>
      <c r="Y24" s="5">
        <v>2</v>
      </c>
      <c r="Z24" s="5">
        <v>3</v>
      </c>
    </row>
    <row r="25" spans="1:27" s="4" customFormat="1" ht="22.5" customHeight="1">
      <c r="A25" s="6"/>
      <c r="B25" s="7" t="s">
        <v>110</v>
      </c>
      <c r="C25" s="7" t="s">
        <v>111</v>
      </c>
      <c r="D25" s="8" t="s">
        <v>112</v>
      </c>
      <c r="E25" s="5"/>
      <c r="F25" s="5"/>
      <c r="G25" s="5"/>
      <c r="H25" s="5"/>
      <c r="I25" s="5">
        <v>1</v>
      </c>
      <c r="J25" s="5">
        <v>1</v>
      </c>
      <c r="K25" s="5">
        <v>1</v>
      </c>
      <c r="L25" s="29">
        <v>1</v>
      </c>
      <c r="M25" s="29">
        <v>1</v>
      </c>
      <c r="N25" s="29">
        <v>1</v>
      </c>
      <c r="O25" s="29">
        <v>1</v>
      </c>
      <c r="P25" s="5"/>
      <c r="Q25" s="9"/>
      <c r="R25" s="9"/>
      <c r="S25" s="9"/>
      <c r="T25" s="9">
        <v>12</v>
      </c>
      <c r="U25" s="9">
        <v>15</v>
      </c>
      <c r="V25" s="9">
        <v>13</v>
      </c>
      <c r="W25" s="5">
        <v>13</v>
      </c>
      <c r="X25" s="5">
        <v>10</v>
      </c>
      <c r="Y25" s="5">
        <v>6</v>
      </c>
      <c r="Z25" s="5">
        <v>6</v>
      </c>
    </row>
    <row r="26" spans="1:27" s="4" customFormat="1" ht="22.5" customHeight="1">
      <c r="A26" s="6"/>
      <c r="B26" s="7" t="s">
        <v>113</v>
      </c>
      <c r="C26" s="7" t="s">
        <v>90</v>
      </c>
      <c r="D26" s="8" t="s">
        <v>91</v>
      </c>
      <c r="E26" s="5"/>
      <c r="F26" s="5"/>
      <c r="G26" s="5"/>
      <c r="H26" s="5"/>
      <c r="I26" s="5">
        <v>1</v>
      </c>
      <c r="J26" s="5">
        <v>1</v>
      </c>
      <c r="K26" s="5">
        <v>1</v>
      </c>
      <c r="L26" s="5">
        <v>2</v>
      </c>
      <c r="M26" s="5">
        <v>2</v>
      </c>
      <c r="N26" s="5">
        <v>1</v>
      </c>
      <c r="O26" s="5">
        <v>1</v>
      </c>
      <c r="P26" s="5"/>
      <c r="Q26" s="9"/>
      <c r="R26" s="9"/>
      <c r="S26" s="9"/>
      <c r="T26" s="9">
        <v>15</v>
      </c>
      <c r="U26" s="9">
        <v>17</v>
      </c>
      <c r="V26" s="9">
        <v>16</v>
      </c>
      <c r="W26" s="9">
        <v>28</v>
      </c>
      <c r="X26" s="9">
        <v>27</v>
      </c>
      <c r="Y26" s="5">
        <v>12</v>
      </c>
      <c r="Z26" s="5">
        <v>10</v>
      </c>
    </row>
    <row r="27" spans="1:27" s="4" customFormat="1" ht="22.5" customHeight="1">
      <c r="A27" s="6"/>
      <c r="B27" s="7" t="s">
        <v>114</v>
      </c>
      <c r="C27" s="7"/>
      <c r="D27" s="8" t="s">
        <v>91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6</v>
      </c>
      <c r="Q27" s="9">
        <v>12</v>
      </c>
      <c r="R27" s="9">
        <v>8</v>
      </c>
      <c r="S27" s="9">
        <v>7</v>
      </c>
      <c r="T27" s="9">
        <v>10</v>
      </c>
      <c r="U27" s="9">
        <v>5</v>
      </c>
      <c r="V27" s="9">
        <v>6</v>
      </c>
      <c r="W27" s="9">
        <v>5</v>
      </c>
      <c r="X27" s="9">
        <v>7</v>
      </c>
      <c r="Y27" s="5">
        <v>3</v>
      </c>
      <c r="Z27" s="5">
        <v>3</v>
      </c>
    </row>
    <row r="28" spans="1:27" s="4" customFormat="1" ht="22.5" customHeight="1">
      <c r="A28" s="6"/>
      <c r="B28" s="7" t="s">
        <v>115</v>
      </c>
      <c r="C28" s="7" t="s">
        <v>90</v>
      </c>
      <c r="D28" s="8" t="s">
        <v>91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4</v>
      </c>
      <c r="Q28" s="9">
        <v>4</v>
      </c>
      <c r="R28" s="9">
        <v>8</v>
      </c>
      <c r="S28" s="9">
        <v>4</v>
      </c>
      <c r="T28" s="9">
        <v>6</v>
      </c>
      <c r="U28" s="9">
        <v>5</v>
      </c>
      <c r="V28" s="9">
        <v>2</v>
      </c>
      <c r="W28" s="9">
        <v>6</v>
      </c>
      <c r="X28" s="9">
        <v>8</v>
      </c>
      <c r="Y28" s="5">
        <v>1</v>
      </c>
      <c r="Z28" s="5">
        <v>6</v>
      </c>
    </row>
    <row r="29" spans="1:27" s="4" customFormat="1" ht="22.5" customHeight="1">
      <c r="A29" s="6"/>
      <c r="B29" s="7" t="s">
        <v>107</v>
      </c>
      <c r="C29" s="7" t="s">
        <v>90</v>
      </c>
      <c r="D29" s="8" t="s">
        <v>91</v>
      </c>
      <c r="E29" s="5">
        <v>0</v>
      </c>
      <c r="F29" s="5">
        <v>0</v>
      </c>
      <c r="G29" s="5">
        <v>1</v>
      </c>
      <c r="H29" s="5">
        <v>2</v>
      </c>
      <c r="I29" s="5">
        <v>1</v>
      </c>
      <c r="J29" s="5">
        <v>1</v>
      </c>
      <c r="K29" s="5">
        <v>2</v>
      </c>
      <c r="L29" s="5">
        <v>2</v>
      </c>
      <c r="M29" s="5">
        <v>1</v>
      </c>
      <c r="N29" s="5">
        <v>1</v>
      </c>
      <c r="O29" s="5">
        <v>1</v>
      </c>
      <c r="P29" s="5">
        <v>0</v>
      </c>
      <c r="Q29" s="9">
        <v>0</v>
      </c>
      <c r="R29" s="9">
        <v>22</v>
      </c>
      <c r="S29" s="9">
        <v>34</v>
      </c>
      <c r="T29" s="9">
        <v>27</v>
      </c>
      <c r="U29" s="9">
        <v>20</v>
      </c>
      <c r="V29" s="9">
        <v>46</v>
      </c>
      <c r="W29" s="9">
        <v>35</v>
      </c>
      <c r="X29" s="9">
        <v>22</v>
      </c>
      <c r="Y29" s="5">
        <v>14</v>
      </c>
      <c r="Z29" s="5">
        <v>5</v>
      </c>
    </row>
    <row r="30" spans="1:27">
      <c r="E30" s="27">
        <f t="shared" ref="E30:Z30" si="0">SUM(E7:E29)</f>
        <v>8</v>
      </c>
      <c r="F30" s="27">
        <f t="shared" si="0"/>
        <v>11</v>
      </c>
      <c r="G30" s="27">
        <f t="shared" si="0"/>
        <v>10</v>
      </c>
      <c r="H30" s="27">
        <f t="shared" si="0"/>
        <v>24</v>
      </c>
      <c r="I30" s="27">
        <f t="shared" si="0"/>
        <v>26</v>
      </c>
      <c r="J30" s="27">
        <f t="shared" si="0"/>
        <v>30</v>
      </c>
      <c r="K30" s="27">
        <f t="shared" si="0"/>
        <v>29</v>
      </c>
      <c r="L30" s="27">
        <f t="shared" si="0"/>
        <v>29</v>
      </c>
      <c r="M30" s="27">
        <f t="shared" si="0"/>
        <v>28</v>
      </c>
      <c r="N30" s="27">
        <f t="shared" si="0"/>
        <v>24</v>
      </c>
      <c r="O30" s="27">
        <f t="shared" si="0"/>
        <v>24</v>
      </c>
      <c r="P30" s="27">
        <f t="shared" si="0"/>
        <v>119</v>
      </c>
      <c r="Q30" s="28">
        <f t="shared" si="0"/>
        <v>150</v>
      </c>
      <c r="R30" s="28">
        <f t="shared" si="0"/>
        <v>161</v>
      </c>
      <c r="S30" s="28">
        <f t="shared" si="0"/>
        <v>370</v>
      </c>
      <c r="T30" s="28">
        <f t="shared" si="0"/>
        <v>386</v>
      </c>
      <c r="U30" s="28">
        <f t="shared" si="0"/>
        <v>409</v>
      </c>
      <c r="V30" s="28">
        <f t="shared" si="0"/>
        <v>416</v>
      </c>
      <c r="W30" s="28">
        <f t="shared" si="0"/>
        <v>426</v>
      </c>
      <c r="X30" s="28">
        <f t="shared" si="0"/>
        <v>404</v>
      </c>
      <c r="Y30" s="27">
        <f t="shared" si="0"/>
        <v>212</v>
      </c>
      <c r="Z30" s="27">
        <f t="shared" si="0"/>
        <v>203</v>
      </c>
      <c r="AA30" s="27">
        <f>SUM(P30:Z30)</f>
        <v>3256</v>
      </c>
    </row>
  </sheetData>
  <mergeCells count="9">
    <mergeCell ref="A4:A6"/>
    <mergeCell ref="B4:B6"/>
    <mergeCell ref="C4:D4"/>
    <mergeCell ref="A2:Z2"/>
    <mergeCell ref="E4:Z4"/>
    <mergeCell ref="C5:C6"/>
    <mergeCell ref="D5:D6"/>
    <mergeCell ref="E5:O5"/>
    <mergeCell ref="P5:Z5"/>
  </mergeCells>
  <conditionalFormatting sqref="A3">
    <cfRule type="duplicateValues" dxfId="0" priority="1"/>
  </conditionalFormatting>
  <pageMargins left="0.31" right="0.21" top="0.74803149606299213" bottom="0.74803149606299213" header="0.31496062992125984" footer="0.31496062992125984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уроки (на март апрель)</vt:lpstr>
    </vt:vector>
  </TitlesOfParts>
  <Company>minsvyaz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Х. Хайруллин</dc:creator>
  <cp:lastModifiedBy>Userruo</cp:lastModifiedBy>
  <cp:lastPrinted>2021-03-16T07:22:05Z</cp:lastPrinted>
  <dcterms:created xsi:type="dcterms:W3CDTF">2018-06-18T09:01:13Z</dcterms:created>
  <dcterms:modified xsi:type="dcterms:W3CDTF">2022-04-12T09:40:16Z</dcterms:modified>
</cp:coreProperties>
</file>