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<sst xmlns="http://schemas.openxmlformats.org/spreadsheetml/2006/main" count="410" uniqueCount="101">
  <si>
    <t>Оценка выполнения бюджетным учреждением муниципального задания по показателям, характеризующим качество муниципальной услуги-К1</t>
  </si>
  <si>
    <t>К1=SUM К1i/N,</t>
  </si>
  <si>
    <t>K1i</t>
  </si>
  <si>
    <t>N</t>
  </si>
  <si>
    <t>K1</t>
  </si>
  <si>
    <t>Оценка выполнения бюджетным учреждением муниципального задания по каждому показателю ,характеризующим качество муниципальной услуги, установленному муниципальным заданием</t>
  </si>
  <si>
    <t>Число показателей, характеризующих качество муниципальной услуги,установленных муниципальным заданием</t>
  </si>
  <si>
    <t>Оценка выполнения муниципального задания</t>
  </si>
  <si>
    <t>K1i=K1фi/K1плi*100%</t>
  </si>
  <si>
    <t>K1фi</t>
  </si>
  <si>
    <t>K1плi</t>
  </si>
  <si>
    <t>Показатель,характеризующий качество муниципальной услуги</t>
  </si>
  <si>
    <t>Плановое значение показателя,характеризующего качество муниципальной услуги, в отчётном финансовом году</t>
  </si>
  <si>
    <t>Интерпретация оценки</t>
  </si>
  <si>
    <t>Муниципальное задание по муниципальной услуге выполнено</t>
  </si>
  <si>
    <t>К2=SUM К2i/N,</t>
  </si>
  <si>
    <t>Оценка выполнения бюджетным учреждением муниципального задания по каждому показателю ,характеризующим объём муниципальной услуги( в натуральных показателях), установленному муниципальным заданием</t>
  </si>
  <si>
    <t>Число показателей, характеризующих объём муниципальной услуги (в натуральных показателях),установленных муниципальным заданием</t>
  </si>
  <si>
    <t>K2i</t>
  </si>
  <si>
    <t>1.Показатель- Среднегодовое количество детей , получающих начальное общее образование</t>
  </si>
  <si>
    <t>K2i=K2фi/K2плi*100%</t>
  </si>
  <si>
    <t>K2фi</t>
  </si>
  <si>
    <t>K2плi</t>
  </si>
  <si>
    <t>2.Показатель- Среднегодовое количество детей , получающих основное общее образование</t>
  </si>
  <si>
    <t>Фактическое значение показателя,характеризующего объём муниципальной услуги, в отчётном финансовом году</t>
  </si>
  <si>
    <t>Плановое значение показателя,характеризующего объём муниципальной услуги, в отчётном финансовом году</t>
  </si>
  <si>
    <t>3.Показатель- Среднегодовое количество детей , получающих основное общее образование</t>
  </si>
  <si>
    <t>Значение К 2</t>
  </si>
  <si>
    <t>К2&gt;=100%</t>
  </si>
  <si>
    <t>Оценка выполнения бюджетным учреждением муниципального задания по показателям, характеризующим объём муниципальной услуги-К2</t>
  </si>
  <si>
    <t>Итоговая оценка выполнения бюджетным учреждением муниципального задания по каждой муниципальной услуге</t>
  </si>
  <si>
    <t>ОЦ итоговая=(К1+К2)/2=(107,95+101,7)/2=104,8</t>
  </si>
  <si>
    <t>Значение ОЦ</t>
  </si>
  <si>
    <t>ОЦ итоговая&gt;=100%</t>
  </si>
  <si>
    <t>I</t>
  </si>
  <si>
    <t>II</t>
  </si>
  <si>
    <t>III</t>
  </si>
  <si>
    <t>Оценка выполнения муниципального задания по показателю, характеризующим объём муниципальной услуги</t>
  </si>
  <si>
    <t>Оценка выполнения муниципального задания по показателю характеризующим качество муниципальной услуги.</t>
  </si>
  <si>
    <t>Итоговая оценка выполнения муниципального задания</t>
  </si>
  <si>
    <t>(подпись)</t>
  </si>
  <si>
    <t>исполнитель:</t>
  </si>
  <si>
    <t>ОЦ итоговая &gt;= 100%</t>
  </si>
  <si>
    <t>Сохранность контингента</t>
  </si>
  <si>
    <t>Отсутствие обоснованных претензий потребителей к качеству предоставляемых услуг</t>
  </si>
  <si>
    <t>2.Показатель- качества государственной услуги дополнительной предпрофессиональной программы в области физической культуры и спорта</t>
  </si>
  <si>
    <t>Доля обучающихся ставших победителями и призерами краевых спортивных мероприятий</t>
  </si>
  <si>
    <t>1.Показатель- качества работы</t>
  </si>
  <si>
    <t>1.Показатель- объема государственной услуги дополнительной общеразвивающей программы</t>
  </si>
  <si>
    <t>Число обучающихся</t>
  </si>
  <si>
    <t>1.Показатель- объема работы</t>
  </si>
  <si>
    <t>2.Показатель- объема государственной услуги дополнительной предпрофессиональной программы в области физической культуры и спорта</t>
  </si>
  <si>
    <t>Начальник Управления образования ____________________ Н.А. Капленко</t>
  </si>
  <si>
    <t>№2.Муниципальная услуга - реализация дополнительных предпрофессиональных программ в области физической культуры и спорта</t>
  </si>
  <si>
    <t>Муниципальная работа (Раздел 1) - организации и проведения олимпиад, конкурсов мероприятий направленных на выявление и развитие у обучающихся интелектуальных и творческих способностей, способностей к занятиям физической культурой и спортом, интереса к научной деятельности, творческой деятельности, физкультурно-спортивной деятельности.</t>
  </si>
  <si>
    <t>Муниципальная работа (Раздел1) - организации и проведения олимпиад, конкурсов мероприятий направленных на выявление и развитие у обучающихся интелектуальных и творческих способностей, способностей к занятиям физической культурой и спортом, интереса к научной деятельности, творческой деятельности, физкультурно-спортивной деятельности.</t>
  </si>
  <si>
    <t>Число показателей, характеризующих объём муниципальной услуги в отчетном финансовом году</t>
  </si>
  <si>
    <t>Показатель,характеризующий объем муниципальной услуги</t>
  </si>
  <si>
    <t>Число показателей, характеризующих качество  и объем муниципальной услуги,установленных муниципальным заданием</t>
  </si>
  <si>
    <t>Оценка выполнения муниципальной услуги</t>
  </si>
  <si>
    <t>Итоговая оценка выполнения бюджетным учреждением муниципального задания по муниципальной услуге - реализация дополнительных предпрофессиональных программ в области физической культуры и спорта</t>
  </si>
  <si>
    <t>Итоговая оценка выполнения бюджетным учреждением муниципального задания по муниципальной работе - организации и проведения олимпиад, конкурсов мероприятий направленных на выявление и развитие у обучающихся интелектуальных и творческих способностей, способностей к занятиям физической культурой и спортом, интереса к научной деятельности, творческой деятельности, физкультурно-спортивной деятельности.</t>
  </si>
  <si>
    <t>Оценка выполнения муниципальной работы</t>
  </si>
  <si>
    <t>Итоговая оценка выполнения бюджетным учреждением муниципального задания</t>
  </si>
  <si>
    <t>С.З.Колпаков</t>
  </si>
  <si>
    <t>тел: 21976</t>
  </si>
  <si>
    <t>№3.Муниципальная услуга - Спортивная подготовка по олимпийским видам спорта</t>
  </si>
  <si>
    <t>1.Показатель- качества государственной услуги спортивной подготовки по олимпийским видам спорта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</si>
  <si>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</si>
  <si>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Доля потребителей, удовлетворенных качеством оказания муниципальной услуги</t>
  </si>
  <si>
    <t>№4.Муниципальная услуга - Спортивная подготовка по олимпийским видам спорта</t>
  </si>
  <si>
    <t>Доля лиц, прошедших спортивную подготовку на тренировочном этапе</t>
  </si>
  <si>
    <t>Муниципальная работа (Раздел 2) - Организация и проведение физкультурных и спортивных мероприятий в рамках Всеросийского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</si>
  <si>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Оценка выполнения бюджетным учреждением муниципального задания по показателям, характеризующим качество муниципальной работы-К1</t>
  </si>
  <si>
    <t>Оценка выполнения бюджетным учреждением муниципального задания по каждому показателю ,характеризующим качество муниципальной работы, установленному муниципальным заданием</t>
  </si>
  <si>
    <t>Число показателей, характеризующих качество муниципальной работы,установленных муниципальным заданием</t>
  </si>
  <si>
    <t>Плановое значение показателя,характеризующего качество муниципальной работы, в отчётном финансовом году</t>
  </si>
  <si>
    <t>Показатель,характеризующий качество муниципальной работы</t>
  </si>
  <si>
    <t>Отсутствие обоснованных претензий потребителей к качеству предоставляемых работ</t>
  </si>
  <si>
    <t>Отсутствие обоснованных претензий учредителя к качеству предоставляемых работ</t>
  </si>
  <si>
    <t>Муниципальная работа (Раздел 3) - Проведение тестирования выполнения нормативов испытаний (тестов) комплекса ГТО</t>
  </si>
  <si>
    <t>Число обучающихся (человеко-час)</t>
  </si>
  <si>
    <t>№3.Муниципальная услуга - реализация Спортивная подготовка по олимпийским видам спорта</t>
  </si>
  <si>
    <t>Число лиц, прошедших спортивную подготовку на этапе начальной подготовки</t>
  </si>
  <si>
    <t>№4.Муниципальная услуга - реализация Спортивная подготовка по олимпийским видам спорта</t>
  </si>
  <si>
    <t xml:space="preserve">Число лиц, прошедших спортивную подготовку на тренировочном этапе </t>
  </si>
  <si>
    <t>Количество мероприятий</t>
  </si>
  <si>
    <t>Муниципальная работа (Раздел2) -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</si>
  <si>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Муниципальная работа (Раздел3) - Проведение тестирования выполнения нормативов испытаний (тестов) комплекса ГТО</t>
  </si>
  <si>
    <t>№1.Муниципальная услуга - реализация дополнительных общеразвивающих программ</t>
  </si>
  <si>
    <t>1.Показатель- качества государственной услуги дополнительных общеразвивающих программ</t>
  </si>
  <si>
    <t>Итоговая оценка выполнения бюджетным учреждением муниципального задания по муниципальной услуге - реализация дополнительных общеразвивающих программ</t>
  </si>
  <si>
    <t>Итоговая оценка выполнения бюджетным учреждением муниципального задания по муниципальной услуге - Спортивная подготовка по олимпийским видам спорта</t>
  </si>
  <si>
    <t>№3.Муниципальная услуга - Спортивная подготовка по олимпийским видам спорта (этап начальной подготовки)</t>
  </si>
  <si>
    <t>№4.Муниципальная услуга - Спортивная подготовка по олимпийским видам спорта (тренировочный этап )</t>
  </si>
  <si>
    <t>Итоговая оценка выполнения бюджетным учреждением муниципального задания по муниципальной работе -  Организация и проведение физкультурных и спортивных мероприятий в рамках Всероссийского физкультурно-спортивного комплекса "Готов к труду и обороне (ГТО) (за исключением тестирования выполнения нормативов испытаний комплекса ГТО)</t>
  </si>
  <si>
    <t>Муниципальное задание по муниципальной услуге (работе)  выполнено в полном объеме</t>
  </si>
  <si>
    <t>Итоговая оценка выполнения бюджетным учреждением муниципального задания по муниципальным услугам (работам)</t>
  </si>
  <si>
    <t>ОЦ итоговая=(100+100+100+100+100+105+105)/7=101,4</t>
  </si>
  <si>
    <t>Итоговая оценка выполнения муниципального задания                   за 2019 год МБОУ ДО ДЮСШ</t>
  </si>
  <si>
    <t>Вывод: Муниципальное задание за 2019 год  МБОУ ДО ДЮСШ выполнено в полном объеме.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</si>
</sst>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0"/>
    <numFmt numFmtId="193" formatCode="0.00000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9" fontId="2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189" fontId="2" fillId="0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189" fontId="2" fillId="0" borderId="0" xfId="0" applyNumberFormat="1" applyFont="1" applyFill="1" applyBorder="1" applyAlignment="1">
      <alignment/>
    </xf>
    <xf numFmtId="18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189" fontId="2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4" fillId="36" borderId="14" xfId="0" applyFont="1" applyFill="1" applyBorder="1" applyAlignment="1">
      <alignment horizontal="left" wrapText="1"/>
    </xf>
    <xf numFmtId="0" fontId="4" fillId="36" borderId="15" xfId="0" applyFont="1" applyFill="1" applyBorder="1" applyAlignment="1">
      <alignment horizontal="left" wrapText="1"/>
    </xf>
    <xf numFmtId="0" fontId="4" fillId="36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F348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6.140625" style="0" customWidth="1"/>
    <col min="2" max="2" width="7.57421875" style="0" customWidth="1"/>
    <col min="8" max="8" width="10.8515625" style="0" customWidth="1"/>
    <col min="9" max="9" width="9.421875" style="0" customWidth="1"/>
    <col min="10" max="10" width="9.28125" style="13" customWidth="1"/>
    <col min="11" max="136" width="9.140625" style="13" customWidth="1"/>
  </cols>
  <sheetData>
    <row r="1" ht="18" customHeight="1"/>
    <row r="2" spans="2:8" ht="35.25" customHeight="1">
      <c r="B2" s="72" t="s">
        <v>99</v>
      </c>
      <c r="C2" s="72"/>
      <c r="D2" s="72"/>
      <c r="E2" s="72"/>
      <c r="F2" s="72"/>
      <c r="G2" s="72"/>
      <c r="H2" s="72"/>
    </row>
    <row r="3" spans="1:9" ht="27.75" customHeight="1" thickBot="1">
      <c r="A3" s="24" t="s">
        <v>34</v>
      </c>
      <c r="B3" s="88" t="s">
        <v>38</v>
      </c>
      <c r="C3" s="88"/>
      <c r="D3" s="88"/>
      <c r="E3" s="88"/>
      <c r="F3" s="88"/>
      <c r="G3" s="88"/>
      <c r="H3" s="88"/>
      <c r="I3" s="88"/>
    </row>
    <row r="4" spans="1:9" s="23" customFormat="1" ht="30.75" customHeight="1" thickBot="1">
      <c r="A4" s="42" t="s">
        <v>89</v>
      </c>
      <c r="B4" s="43"/>
      <c r="C4" s="43"/>
      <c r="D4" s="43"/>
      <c r="E4" s="43"/>
      <c r="F4" s="43"/>
      <c r="G4" s="43"/>
      <c r="H4" s="43"/>
      <c r="I4" s="44"/>
    </row>
    <row r="5" spans="1:9" ht="24.7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4.25" customHeight="1">
      <c r="A7" s="5"/>
      <c r="B7" s="45" t="s">
        <v>1</v>
      </c>
      <c r="C7" s="45"/>
      <c r="D7" s="5"/>
      <c r="E7" s="10"/>
      <c r="F7" s="5"/>
      <c r="G7" s="5"/>
      <c r="H7" s="5"/>
      <c r="I7" s="5"/>
    </row>
    <row r="8" spans="1:9" ht="17.25" customHeight="1">
      <c r="A8" s="17"/>
      <c r="B8" s="61"/>
      <c r="C8" s="61"/>
      <c r="D8" s="17"/>
      <c r="E8" s="17"/>
      <c r="F8" s="17"/>
      <c r="G8" s="17"/>
      <c r="H8" s="17"/>
      <c r="I8" s="17"/>
    </row>
    <row r="9" spans="1:12" ht="33.75" customHeight="1">
      <c r="A9" s="39" t="s">
        <v>2</v>
      </c>
      <c r="B9" s="39"/>
      <c r="C9" s="41" t="s">
        <v>5</v>
      </c>
      <c r="D9" s="41"/>
      <c r="E9" s="41"/>
      <c r="F9" s="41"/>
      <c r="G9" s="41"/>
      <c r="H9" s="41"/>
      <c r="I9" s="36">
        <f>I19+I25</f>
        <v>200</v>
      </c>
      <c r="L9" s="30"/>
    </row>
    <row r="10" spans="1:12" ht="24" customHeight="1">
      <c r="A10" s="39" t="s">
        <v>3</v>
      </c>
      <c r="B10" s="39"/>
      <c r="C10" s="41" t="s">
        <v>6</v>
      </c>
      <c r="D10" s="41"/>
      <c r="E10" s="41"/>
      <c r="F10" s="41"/>
      <c r="G10" s="41"/>
      <c r="H10" s="41"/>
      <c r="I10" s="7">
        <v>2</v>
      </c>
      <c r="L10" s="30"/>
    </row>
    <row r="11" spans="1:12" ht="20.25" customHeight="1">
      <c r="A11" s="39" t="s">
        <v>4</v>
      </c>
      <c r="B11" s="39"/>
      <c r="C11" s="40" t="s">
        <v>7</v>
      </c>
      <c r="D11" s="40"/>
      <c r="E11" s="40"/>
      <c r="F11" s="40"/>
      <c r="G11" s="40"/>
      <c r="H11" s="40"/>
      <c r="I11" s="34">
        <v>100</v>
      </c>
      <c r="L11" s="30"/>
    </row>
    <row r="12" spans="1:12" ht="20.25" customHeight="1">
      <c r="A12" s="11"/>
      <c r="B12" s="11"/>
      <c r="C12" s="15"/>
      <c r="D12" s="15"/>
      <c r="E12" s="15"/>
      <c r="F12" s="15"/>
      <c r="G12" s="15"/>
      <c r="H12" s="15"/>
      <c r="I12" s="16"/>
      <c r="L12" s="30"/>
    </row>
    <row r="13" spans="1:9" ht="23.25" customHeight="1">
      <c r="A13" s="17"/>
      <c r="B13" s="54" t="s">
        <v>90</v>
      </c>
      <c r="C13" s="54"/>
      <c r="D13" s="54"/>
      <c r="E13" s="54"/>
      <c r="F13" s="54"/>
      <c r="G13" s="54"/>
      <c r="H13" s="54"/>
      <c r="I13" s="17"/>
    </row>
    <row r="14" spans="1:9" ht="15" customHeight="1">
      <c r="A14" s="17"/>
      <c r="B14" s="18"/>
      <c r="C14" s="18"/>
      <c r="D14" s="18"/>
      <c r="E14" s="18"/>
      <c r="F14" s="18"/>
      <c r="G14" s="18"/>
      <c r="H14" s="18"/>
      <c r="I14" s="17"/>
    </row>
    <row r="15" spans="1:9" ht="15" customHeight="1">
      <c r="A15" s="17"/>
      <c r="B15" s="51" t="s">
        <v>8</v>
      </c>
      <c r="C15" s="51"/>
      <c r="D15" s="18"/>
      <c r="E15" s="18"/>
      <c r="F15" s="18"/>
      <c r="G15" s="18"/>
      <c r="H15" s="18"/>
      <c r="I15" s="17"/>
    </row>
    <row r="16" spans="1:9" ht="1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23.25" customHeight="1">
      <c r="A17" s="46" t="s">
        <v>9</v>
      </c>
      <c r="B17" s="46"/>
      <c r="C17" s="47" t="s">
        <v>43</v>
      </c>
      <c r="D17" s="47"/>
      <c r="E17" s="47"/>
      <c r="F17" s="47"/>
      <c r="G17" s="47"/>
      <c r="H17" s="47"/>
      <c r="I17" s="32">
        <v>100</v>
      </c>
    </row>
    <row r="18" spans="1:9" ht="22.5" customHeight="1">
      <c r="A18" s="46" t="s">
        <v>10</v>
      </c>
      <c r="B18" s="46"/>
      <c r="C18" s="47" t="s">
        <v>12</v>
      </c>
      <c r="D18" s="47"/>
      <c r="E18" s="47"/>
      <c r="F18" s="47"/>
      <c r="G18" s="47"/>
      <c r="H18" s="47"/>
      <c r="I18" s="32">
        <v>80</v>
      </c>
    </row>
    <row r="19" spans="1:9" ht="22.5" customHeight="1">
      <c r="A19" s="46" t="s">
        <v>2</v>
      </c>
      <c r="B19" s="46"/>
      <c r="C19" s="52" t="s">
        <v>11</v>
      </c>
      <c r="D19" s="52"/>
      <c r="E19" s="52"/>
      <c r="F19" s="52"/>
      <c r="G19" s="52"/>
      <c r="H19" s="52"/>
      <c r="I19" s="19">
        <v>100</v>
      </c>
    </row>
    <row r="20" spans="1:9" ht="15.7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5" customHeight="1">
      <c r="A21" s="17"/>
      <c r="B21" s="51" t="s">
        <v>8</v>
      </c>
      <c r="C21" s="51"/>
      <c r="D21" s="18"/>
      <c r="E21" s="18"/>
      <c r="F21" s="18"/>
      <c r="G21" s="18"/>
      <c r="H21" s="18"/>
      <c r="I21" s="17"/>
    </row>
    <row r="22" spans="1:9" ht="15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23.25" customHeight="1">
      <c r="A23" s="46" t="s">
        <v>9</v>
      </c>
      <c r="B23" s="46"/>
      <c r="C23" s="47" t="s">
        <v>44</v>
      </c>
      <c r="D23" s="47"/>
      <c r="E23" s="47"/>
      <c r="F23" s="47"/>
      <c r="G23" s="47"/>
      <c r="H23" s="47"/>
      <c r="I23" s="32">
        <v>100</v>
      </c>
    </row>
    <row r="24" spans="1:9" ht="22.5" customHeight="1">
      <c r="A24" s="46" t="s">
        <v>10</v>
      </c>
      <c r="B24" s="46"/>
      <c r="C24" s="47" t="s">
        <v>12</v>
      </c>
      <c r="D24" s="47"/>
      <c r="E24" s="47"/>
      <c r="F24" s="47"/>
      <c r="G24" s="47"/>
      <c r="H24" s="47"/>
      <c r="I24" s="32">
        <v>90</v>
      </c>
    </row>
    <row r="25" spans="1:9" ht="22.5" customHeight="1">
      <c r="A25" s="46" t="s">
        <v>2</v>
      </c>
      <c r="B25" s="46"/>
      <c r="C25" s="52" t="s">
        <v>11</v>
      </c>
      <c r="D25" s="52"/>
      <c r="E25" s="52"/>
      <c r="F25" s="52"/>
      <c r="G25" s="52"/>
      <c r="H25" s="52"/>
      <c r="I25" s="19">
        <v>100</v>
      </c>
    </row>
    <row r="26" spans="1:9" ht="22.5" customHeight="1" thickBot="1">
      <c r="A26" s="11"/>
      <c r="B26" s="11"/>
      <c r="C26" s="15"/>
      <c r="D26" s="15"/>
      <c r="E26" s="15"/>
      <c r="F26" s="15"/>
      <c r="G26" s="15"/>
      <c r="H26" s="15"/>
      <c r="I26" s="21"/>
    </row>
    <row r="27" spans="1:9" s="23" customFormat="1" ht="30.75" customHeight="1" thickBot="1">
      <c r="A27" s="42" t="s">
        <v>53</v>
      </c>
      <c r="B27" s="43"/>
      <c r="C27" s="43"/>
      <c r="D27" s="43"/>
      <c r="E27" s="43"/>
      <c r="F27" s="43"/>
      <c r="G27" s="43"/>
      <c r="H27" s="43"/>
      <c r="I27" s="44"/>
    </row>
    <row r="28" spans="1:9" ht="24.75" customHeight="1">
      <c r="A28" s="53" t="s">
        <v>0</v>
      </c>
      <c r="B28" s="53"/>
      <c r="C28" s="53"/>
      <c r="D28" s="53"/>
      <c r="E28" s="53"/>
      <c r="F28" s="53"/>
      <c r="G28" s="53"/>
      <c r="H28" s="53"/>
      <c r="I28" s="53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4.25" customHeight="1">
      <c r="A30" s="5"/>
      <c r="B30" s="45" t="s">
        <v>1</v>
      </c>
      <c r="C30" s="45"/>
      <c r="D30" s="5"/>
      <c r="E30" s="10"/>
      <c r="F30" s="5"/>
      <c r="G30" s="5"/>
      <c r="H30" s="5"/>
      <c r="I30" s="5"/>
    </row>
    <row r="31" spans="1:9" ht="17.25" customHeight="1">
      <c r="A31" s="17"/>
      <c r="B31" s="61"/>
      <c r="C31" s="61"/>
      <c r="D31" s="17"/>
      <c r="E31" s="17"/>
      <c r="F31" s="17"/>
      <c r="G31" s="17"/>
      <c r="H31" s="17"/>
      <c r="I31" s="17"/>
    </row>
    <row r="32" spans="1:12" ht="33.75" customHeight="1">
      <c r="A32" s="39" t="s">
        <v>2</v>
      </c>
      <c r="B32" s="39"/>
      <c r="C32" s="41" t="s">
        <v>5</v>
      </c>
      <c r="D32" s="41"/>
      <c r="E32" s="41"/>
      <c r="F32" s="41"/>
      <c r="G32" s="41"/>
      <c r="H32" s="41"/>
      <c r="I32" s="36">
        <f>I42+I48+I54</f>
        <v>300</v>
      </c>
      <c r="L32" s="30"/>
    </row>
    <row r="33" spans="1:12" ht="24" customHeight="1">
      <c r="A33" s="39" t="s">
        <v>3</v>
      </c>
      <c r="B33" s="39"/>
      <c r="C33" s="41" t="s">
        <v>6</v>
      </c>
      <c r="D33" s="41"/>
      <c r="E33" s="41"/>
      <c r="F33" s="41"/>
      <c r="G33" s="41"/>
      <c r="H33" s="41"/>
      <c r="I33" s="7">
        <v>3</v>
      </c>
      <c r="L33" s="30"/>
    </row>
    <row r="34" spans="1:12" ht="20.25" customHeight="1">
      <c r="A34" s="39" t="s">
        <v>4</v>
      </c>
      <c r="B34" s="39"/>
      <c r="C34" s="40" t="s">
        <v>7</v>
      </c>
      <c r="D34" s="40"/>
      <c r="E34" s="40"/>
      <c r="F34" s="40"/>
      <c r="G34" s="40"/>
      <c r="H34" s="40"/>
      <c r="I34" s="34">
        <v>100</v>
      </c>
      <c r="L34" s="30"/>
    </row>
    <row r="35" spans="1:9" ht="15.7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22.5" customHeight="1">
      <c r="A36" s="17"/>
      <c r="B36" s="54" t="s">
        <v>45</v>
      </c>
      <c r="C36" s="54"/>
      <c r="D36" s="54"/>
      <c r="E36" s="54"/>
      <c r="F36" s="54"/>
      <c r="G36" s="54"/>
      <c r="H36" s="54"/>
      <c r="I36" s="17"/>
    </row>
    <row r="37" spans="1:9" ht="12.75">
      <c r="A37" s="17"/>
      <c r="B37" s="18"/>
      <c r="C37" s="18"/>
      <c r="D37" s="18"/>
      <c r="E37" s="18"/>
      <c r="F37" s="18"/>
      <c r="G37" s="18"/>
      <c r="H37" s="18"/>
      <c r="I37" s="17"/>
    </row>
    <row r="38" spans="1:9" ht="12.75" customHeight="1">
      <c r="A38" s="17"/>
      <c r="B38" s="51" t="s">
        <v>8</v>
      </c>
      <c r="C38" s="51"/>
      <c r="D38" s="18"/>
      <c r="E38" s="18"/>
      <c r="F38" s="18"/>
      <c r="G38" s="18"/>
      <c r="H38" s="18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21.75" customHeight="1">
      <c r="A40" s="63" t="s">
        <v>9</v>
      </c>
      <c r="B40" s="64"/>
      <c r="C40" s="65" t="s">
        <v>43</v>
      </c>
      <c r="D40" s="66"/>
      <c r="E40" s="66"/>
      <c r="F40" s="66"/>
      <c r="G40" s="66"/>
      <c r="H40" s="67"/>
      <c r="I40" s="32">
        <v>100</v>
      </c>
    </row>
    <row r="41" spans="1:9" ht="24" customHeight="1">
      <c r="A41" s="63" t="s">
        <v>10</v>
      </c>
      <c r="B41" s="64"/>
      <c r="C41" s="65" t="s">
        <v>12</v>
      </c>
      <c r="D41" s="66"/>
      <c r="E41" s="66"/>
      <c r="F41" s="66"/>
      <c r="G41" s="66"/>
      <c r="H41" s="67"/>
      <c r="I41" s="32">
        <v>80</v>
      </c>
    </row>
    <row r="42" spans="1:9" ht="21" customHeight="1">
      <c r="A42" s="63" t="s">
        <v>2</v>
      </c>
      <c r="B42" s="64"/>
      <c r="C42" s="68" t="s">
        <v>11</v>
      </c>
      <c r="D42" s="69"/>
      <c r="E42" s="69"/>
      <c r="F42" s="69"/>
      <c r="G42" s="69"/>
      <c r="H42" s="70"/>
      <c r="I42" s="19">
        <v>100</v>
      </c>
    </row>
    <row r="43" spans="1:9" ht="13.5" customHeight="1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51" t="s">
        <v>8</v>
      </c>
      <c r="C44" s="51"/>
      <c r="D44" s="18"/>
      <c r="E44" s="18"/>
      <c r="F44" s="18"/>
      <c r="G44" s="18"/>
      <c r="H44" s="18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21.75" customHeight="1">
      <c r="A46" s="46" t="s">
        <v>9</v>
      </c>
      <c r="B46" s="46"/>
      <c r="C46" s="47" t="s">
        <v>46</v>
      </c>
      <c r="D46" s="47"/>
      <c r="E46" s="47"/>
      <c r="F46" s="47"/>
      <c r="G46" s="47"/>
      <c r="H46" s="47"/>
      <c r="I46" s="32">
        <v>3</v>
      </c>
    </row>
    <row r="47" spans="1:9" ht="24" customHeight="1">
      <c r="A47" s="46" t="s">
        <v>10</v>
      </c>
      <c r="B47" s="46"/>
      <c r="C47" s="47" t="s">
        <v>12</v>
      </c>
      <c r="D47" s="47"/>
      <c r="E47" s="47"/>
      <c r="F47" s="47"/>
      <c r="G47" s="47"/>
      <c r="H47" s="47"/>
      <c r="I47" s="32">
        <v>1</v>
      </c>
    </row>
    <row r="48" spans="1:9" ht="21" customHeight="1">
      <c r="A48" s="46" t="s">
        <v>2</v>
      </c>
      <c r="B48" s="46"/>
      <c r="C48" s="52" t="s">
        <v>11</v>
      </c>
      <c r="D48" s="52"/>
      <c r="E48" s="52"/>
      <c r="F48" s="52"/>
      <c r="G48" s="52"/>
      <c r="H48" s="52"/>
      <c r="I48" s="19">
        <v>100</v>
      </c>
    </row>
    <row r="49" spans="1:9" ht="13.5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 customHeight="1">
      <c r="A50" s="17"/>
      <c r="B50" s="51" t="s">
        <v>8</v>
      </c>
      <c r="C50" s="51"/>
      <c r="D50" s="18"/>
      <c r="E50" s="18"/>
      <c r="F50" s="18"/>
      <c r="G50" s="18"/>
      <c r="H50" s="18"/>
      <c r="I50" s="17"/>
    </row>
    <row r="51" spans="1:9" ht="15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23.25" customHeight="1">
      <c r="A52" s="46" t="s">
        <v>9</v>
      </c>
      <c r="B52" s="46"/>
      <c r="C52" s="47" t="s">
        <v>44</v>
      </c>
      <c r="D52" s="47"/>
      <c r="E52" s="47"/>
      <c r="F52" s="47"/>
      <c r="G52" s="47"/>
      <c r="H52" s="47"/>
      <c r="I52" s="32">
        <v>100</v>
      </c>
    </row>
    <row r="53" spans="1:9" ht="22.5" customHeight="1">
      <c r="A53" s="46" t="s">
        <v>10</v>
      </c>
      <c r="B53" s="46"/>
      <c r="C53" s="47" t="s">
        <v>12</v>
      </c>
      <c r="D53" s="47"/>
      <c r="E53" s="47"/>
      <c r="F53" s="47"/>
      <c r="G53" s="47"/>
      <c r="H53" s="47"/>
      <c r="I53" s="32">
        <v>90</v>
      </c>
    </row>
    <row r="54" spans="1:9" ht="22.5" customHeight="1">
      <c r="A54" s="46" t="s">
        <v>2</v>
      </c>
      <c r="B54" s="46"/>
      <c r="C54" s="52" t="s">
        <v>11</v>
      </c>
      <c r="D54" s="52"/>
      <c r="E54" s="52"/>
      <c r="F54" s="52"/>
      <c r="G54" s="52"/>
      <c r="H54" s="52"/>
      <c r="I54" s="19">
        <v>100</v>
      </c>
    </row>
    <row r="55" spans="1:9" ht="22.5" customHeight="1" thickBot="1">
      <c r="A55" s="11"/>
      <c r="B55" s="11"/>
      <c r="C55" s="15"/>
      <c r="D55" s="15"/>
      <c r="E55" s="15"/>
      <c r="F55" s="15"/>
      <c r="G55" s="15"/>
      <c r="H55" s="15"/>
      <c r="I55" s="21"/>
    </row>
    <row r="56" spans="1:9" s="23" customFormat="1" ht="30.75" customHeight="1" thickBot="1">
      <c r="A56" s="42" t="s">
        <v>66</v>
      </c>
      <c r="B56" s="43"/>
      <c r="C56" s="43"/>
      <c r="D56" s="43"/>
      <c r="E56" s="43"/>
      <c r="F56" s="43"/>
      <c r="G56" s="43"/>
      <c r="H56" s="43"/>
      <c r="I56" s="44"/>
    </row>
    <row r="57" spans="1:9" ht="24.75" customHeight="1">
      <c r="A57" s="53" t="s">
        <v>0</v>
      </c>
      <c r="B57" s="53"/>
      <c r="C57" s="53"/>
      <c r="D57" s="53"/>
      <c r="E57" s="53"/>
      <c r="F57" s="53"/>
      <c r="G57" s="53"/>
      <c r="H57" s="53"/>
      <c r="I57" s="53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4.25" customHeight="1">
      <c r="A59" s="5"/>
      <c r="B59" s="45" t="s">
        <v>1</v>
      </c>
      <c r="C59" s="45"/>
      <c r="D59" s="5"/>
      <c r="E59" s="10"/>
      <c r="F59" s="5"/>
      <c r="G59" s="5"/>
      <c r="H59" s="5"/>
      <c r="I59" s="5"/>
    </row>
    <row r="60" spans="1:9" ht="17.25" customHeight="1">
      <c r="A60" s="17"/>
      <c r="B60" s="61"/>
      <c r="C60" s="61"/>
      <c r="D60" s="17"/>
      <c r="E60" s="17"/>
      <c r="F60" s="17"/>
      <c r="G60" s="17"/>
      <c r="H60" s="17"/>
      <c r="I60" s="17"/>
    </row>
    <row r="61" spans="1:12" ht="33.75" customHeight="1">
      <c r="A61" s="39" t="s">
        <v>2</v>
      </c>
      <c r="B61" s="39"/>
      <c r="C61" s="41" t="s">
        <v>5</v>
      </c>
      <c r="D61" s="41"/>
      <c r="E61" s="41"/>
      <c r="F61" s="41"/>
      <c r="G61" s="41"/>
      <c r="H61" s="41"/>
      <c r="I61" s="36">
        <f>I71+I77</f>
        <v>200</v>
      </c>
      <c r="L61" s="30"/>
    </row>
    <row r="62" spans="1:12" ht="24" customHeight="1">
      <c r="A62" s="39" t="s">
        <v>3</v>
      </c>
      <c r="B62" s="39"/>
      <c r="C62" s="41" t="s">
        <v>6</v>
      </c>
      <c r="D62" s="41"/>
      <c r="E62" s="41"/>
      <c r="F62" s="41"/>
      <c r="G62" s="41"/>
      <c r="H62" s="41"/>
      <c r="I62" s="7">
        <v>2</v>
      </c>
      <c r="L62" s="30"/>
    </row>
    <row r="63" spans="1:12" ht="20.25" customHeight="1">
      <c r="A63" s="39" t="s">
        <v>4</v>
      </c>
      <c r="B63" s="39"/>
      <c r="C63" s="40" t="s">
        <v>7</v>
      </c>
      <c r="D63" s="40"/>
      <c r="E63" s="40"/>
      <c r="F63" s="40"/>
      <c r="G63" s="40"/>
      <c r="H63" s="40"/>
      <c r="I63" s="34">
        <v>100</v>
      </c>
      <c r="L63" s="30"/>
    </row>
    <row r="64" spans="1:12" ht="20.25" customHeight="1">
      <c r="A64" s="11"/>
      <c r="B64" s="11"/>
      <c r="C64" s="15"/>
      <c r="D64" s="15"/>
      <c r="E64" s="15"/>
      <c r="F64" s="15"/>
      <c r="G64" s="15"/>
      <c r="H64" s="15"/>
      <c r="I64" s="16"/>
      <c r="L64" s="30"/>
    </row>
    <row r="65" spans="1:9" ht="23.25" customHeight="1">
      <c r="A65" s="17"/>
      <c r="B65" s="54" t="s">
        <v>67</v>
      </c>
      <c r="C65" s="54"/>
      <c r="D65" s="54"/>
      <c r="E65" s="54"/>
      <c r="F65" s="54"/>
      <c r="G65" s="54"/>
      <c r="H65" s="54"/>
      <c r="I65" s="17"/>
    </row>
    <row r="66" spans="1:9" ht="15" customHeight="1">
      <c r="A66" s="17"/>
      <c r="B66" s="18"/>
      <c r="C66" s="18"/>
      <c r="D66" s="18"/>
      <c r="E66" s="18"/>
      <c r="F66" s="18"/>
      <c r="G66" s="18"/>
      <c r="H66" s="18"/>
      <c r="I66" s="17"/>
    </row>
    <row r="67" spans="1:9" ht="15" customHeight="1">
      <c r="A67" s="17"/>
      <c r="B67" s="51" t="s">
        <v>8</v>
      </c>
      <c r="C67" s="51"/>
      <c r="D67" s="18"/>
      <c r="E67" s="18"/>
      <c r="F67" s="18"/>
      <c r="G67" s="18"/>
      <c r="H67" s="18"/>
      <c r="I67" s="17"/>
    </row>
    <row r="68" spans="1:9" ht="15" customHeight="1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33" customHeight="1">
      <c r="A69" s="46" t="s">
        <v>9</v>
      </c>
      <c r="B69" s="46"/>
      <c r="C69" s="47" t="s">
        <v>68</v>
      </c>
      <c r="D69" s="47"/>
      <c r="E69" s="47"/>
      <c r="F69" s="47"/>
      <c r="G69" s="47"/>
      <c r="H69" s="47"/>
      <c r="I69" s="32">
        <v>100</v>
      </c>
    </row>
    <row r="70" spans="1:9" ht="22.5" customHeight="1">
      <c r="A70" s="46" t="s">
        <v>10</v>
      </c>
      <c r="B70" s="46"/>
      <c r="C70" s="47" t="s">
        <v>12</v>
      </c>
      <c r="D70" s="47"/>
      <c r="E70" s="47"/>
      <c r="F70" s="47"/>
      <c r="G70" s="47"/>
      <c r="H70" s="47"/>
      <c r="I70" s="32">
        <v>93</v>
      </c>
    </row>
    <row r="71" spans="1:9" ht="22.5" customHeight="1">
      <c r="A71" s="46" t="s">
        <v>2</v>
      </c>
      <c r="B71" s="46"/>
      <c r="C71" s="52" t="s">
        <v>11</v>
      </c>
      <c r="D71" s="52"/>
      <c r="E71" s="52"/>
      <c r="F71" s="52"/>
      <c r="G71" s="52"/>
      <c r="H71" s="52"/>
      <c r="I71" s="19">
        <v>100</v>
      </c>
    </row>
    <row r="72" spans="1:9" ht="15.75" customHeight="1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 customHeight="1">
      <c r="A73" s="17"/>
      <c r="B73" s="51" t="s">
        <v>8</v>
      </c>
      <c r="C73" s="51"/>
      <c r="D73" s="18"/>
      <c r="E73" s="18"/>
      <c r="F73" s="18"/>
      <c r="G73" s="18"/>
      <c r="H73" s="18"/>
      <c r="I73" s="17"/>
    </row>
    <row r="74" spans="1:9" ht="15" customHeight="1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23.25" customHeight="1">
      <c r="A75" s="46" t="s">
        <v>9</v>
      </c>
      <c r="B75" s="46"/>
      <c r="C75" s="47" t="s">
        <v>69</v>
      </c>
      <c r="D75" s="47"/>
      <c r="E75" s="47"/>
      <c r="F75" s="47"/>
      <c r="G75" s="47"/>
      <c r="H75" s="47"/>
      <c r="I75" s="32">
        <v>100</v>
      </c>
    </row>
    <row r="76" spans="1:9" ht="22.5" customHeight="1">
      <c r="A76" s="46" t="s">
        <v>10</v>
      </c>
      <c r="B76" s="46"/>
      <c r="C76" s="47" t="s">
        <v>12</v>
      </c>
      <c r="D76" s="47"/>
      <c r="E76" s="47"/>
      <c r="F76" s="47"/>
      <c r="G76" s="47"/>
      <c r="H76" s="47"/>
      <c r="I76" s="32">
        <v>90</v>
      </c>
    </row>
    <row r="77" spans="1:9" ht="22.5" customHeight="1">
      <c r="A77" s="46" t="s">
        <v>2</v>
      </c>
      <c r="B77" s="46"/>
      <c r="C77" s="52" t="s">
        <v>11</v>
      </c>
      <c r="D77" s="52"/>
      <c r="E77" s="52"/>
      <c r="F77" s="52"/>
      <c r="G77" s="52"/>
      <c r="H77" s="52"/>
      <c r="I77" s="19">
        <v>100</v>
      </c>
    </row>
    <row r="78" spans="1:9" ht="22.5" customHeight="1" thickBot="1">
      <c r="A78" s="11"/>
      <c r="B78" s="11"/>
      <c r="C78" s="15"/>
      <c r="D78" s="15"/>
      <c r="E78" s="15"/>
      <c r="F78" s="15"/>
      <c r="G78" s="15"/>
      <c r="H78" s="15"/>
      <c r="I78" s="21"/>
    </row>
    <row r="79" spans="1:9" s="23" customFormat="1" ht="30.75" customHeight="1" thickBot="1">
      <c r="A79" s="42" t="s">
        <v>70</v>
      </c>
      <c r="B79" s="43"/>
      <c r="C79" s="43"/>
      <c r="D79" s="43"/>
      <c r="E79" s="43"/>
      <c r="F79" s="43"/>
      <c r="G79" s="43"/>
      <c r="H79" s="43"/>
      <c r="I79" s="44"/>
    </row>
    <row r="80" spans="1:9" ht="24.75" customHeight="1">
      <c r="A80" s="53" t="s">
        <v>0</v>
      </c>
      <c r="B80" s="53"/>
      <c r="C80" s="53"/>
      <c r="D80" s="53"/>
      <c r="E80" s="53"/>
      <c r="F80" s="53"/>
      <c r="G80" s="53"/>
      <c r="H80" s="53"/>
      <c r="I80" s="53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4.25" customHeight="1">
      <c r="A82" s="5"/>
      <c r="B82" s="45" t="s">
        <v>1</v>
      </c>
      <c r="C82" s="45"/>
      <c r="D82" s="5"/>
      <c r="E82" s="10"/>
      <c r="F82" s="5"/>
      <c r="G82" s="5"/>
      <c r="H82" s="5"/>
      <c r="I82" s="5"/>
    </row>
    <row r="83" spans="1:9" ht="17.25" customHeight="1">
      <c r="A83" s="17"/>
      <c r="B83" s="61"/>
      <c r="C83" s="61"/>
      <c r="D83" s="17"/>
      <c r="E83" s="17"/>
      <c r="F83" s="17"/>
      <c r="G83" s="17"/>
      <c r="H83" s="17"/>
      <c r="I83" s="17"/>
    </row>
    <row r="84" spans="1:12" ht="33.75" customHeight="1">
      <c r="A84" s="39" t="s">
        <v>2</v>
      </c>
      <c r="B84" s="39"/>
      <c r="C84" s="41" t="s">
        <v>5</v>
      </c>
      <c r="D84" s="41"/>
      <c r="E84" s="41"/>
      <c r="F84" s="41"/>
      <c r="G84" s="41"/>
      <c r="H84" s="41"/>
      <c r="I84" s="36">
        <f>I94+I100</f>
        <v>200</v>
      </c>
      <c r="L84" s="30"/>
    </row>
    <row r="85" spans="1:12" ht="24" customHeight="1">
      <c r="A85" s="39" t="s">
        <v>3</v>
      </c>
      <c r="B85" s="39"/>
      <c r="C85" s="41" t="s">
        <v>6</v>
      </c>
      <c r="D85" s="41"/>
      <c r="E85" s="41"/>
      <c r="F85" s="41"/>
      <c r="G85" s="41"/>
      <c r="H85" s="41"/>
      <c r="I85" s="7">
        <v>2</v>
      </c>
      <c r="L85" s="30"/>
    </row>
    <row r="86" spans="1:12" ht="20.25" customHeight="1">
      <c r="A86" s="39" t="s">
        <v>4</v>
      </c>
      <c r="B86" s="39"/>
      <c r="C86" s="40" t="s">
        <v>7</v>
      </c>
      <c r="D86" s="40"/>
      <c r="E86" s="40"/>
      <c r="F86" s="40"/>
      <c r="G86" s="40"/>
      <c r="H86" s="40"/>
      <c r="I86" s="34">
        <f>I84/I85</f>
        <v>100</v>
      </c>
      <c r="L86" s="30"/>
    </row>
    <row r="87" spans="1:12" ht="20.25" customHeight="1">
      <c r="A87" s="11"/>
      <c r="B87" s="11"/>
      <c r="C87" s="15"/>
      <c r="D87" s="15"/>
      <c r="E87" s="15"/>
      <c r="F87" s="15"/>
      <c r="G87" s="15"/>
      <c r="H87" s="15"/>
      <c r="I87" s="16"/>
      <c r="L87" s="30"/>
    </row>
    <row r="88" spans="1:9" ht="23.25" customHeight="1">
      <c r="A88" s="17"/>
      <c r="B88" s="54" t="s">
        <v>67</v>
      </c>
      <c r="C88" s="54"/>
      <c r="D88" s="54"/>
      <c r="E88" s="54"/>
      <c r="F88" s="54"/>
      <c r="G88" s="54"/>
      <c r="H88" s="54"/>
      <c r="I88" s="17"/>
    </row>
    <row r="89" spans="1:9" ht="15" customHeight="1">
      <c r="A89" s="17"/>
      <c r="B89" s="18"/>
      <c r="C89" s="18"/>
      <c r="D89" s="18"/>
      <c r="E89" s="18"/>
      <c r="F89" s="18"/>
      <c r="G89" s="18"/>
      <c r="H89" s="18"/>
      <c r="I89" s="17"/>
    </row>
    <row r="90" spans="1:9" ht="15" customHeight="1">
      <c r="A90" s="17"/>
      <c r="B90" s="51" t="s">
        <v>8</v>
      </c>
      <c r="C90" s="51"/>
      <c r="D90" s="18"/>
      <c r="E90" s="18"/>
      <c r="F90" s="18"/>
      <c r="G90" s="18"/>
      <c r="H90" s="18"/>
      <c r="I90" s="17"/>
    </row>
    <row r="91" spans="1:9" ht="15" customHeight="1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33" customHeight="1">
      <c r="A92" s="46" t="s">
        <v>9</v>
      </c>
      <c r="B92" s="46"/>
      <c r="C92" s="47" t="s">
        <v>71</v>
      </c>
      <c r="D92" s="47"/>
      <c r="E92" s="47"/>
      <c r="F92" s="47"/>
      <c r="G92" s="47"/>
      <c r="H92" s="47"/>
      <c r="I92" s="32">
        <v>100</v>
      </c>
    </row>
    <row r="93" spans="1:9" ht="22.5" customHeight="1">
      <c r="A93" s="46" t="s">
        <v>10</v>
      </c>
      <c r="B93" s="46"/>
      <c r="C93" s="47" t="s">
        <v>12</v>
      </c>
      <c r="D93" s="47"/>
      <c r="E93" s="47"/>
      <c r="F93" s="47"/>
      <c r="G93" s="47"/>
      <c r="H93" s="47"/>
      <c r="I93" s="32">
        <v>87</v>
      </c>
    </row>
    <row r="94" spans="1:9" ht="22.5" customHeight="1">
      <c r="A94" s="46" t="s">
        <v>2</v>
      </c>
      <c r="B94" s="46"/>
      <c r="C94" s="52" t="s">
        <v>11</v>
      </c>
      <c r="D94" s="52"/>
      <c r="E94" s="52"/>
      <c r="F94" s="52"/>
      <c r="G94" s="52"/>
      <c r="H94" s="52"/>
      <c r="I94" s="19">
        <v>100</v>
      </c>
    </row>
    <row r="95" spans="1:9" ht="15.75" customHeight="1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 customHeight="1">
      <c r="A96" s="17"/>
      <c r="B96" s="51" t="s">
        <v>8</v>
      </c>
      <c r="C96" s="51"/>
      <c r="D96" s="18"/>
      <c r="E96" s="18"/>
      <c r="F96" s="18"/>
      <c r="G96" s="18"/>
      <c r="H96" s="18"/>
      <c r="I96" s="17"/>
    </row>
    <row r="97" spans="1:9" ht="15" customHeigh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23.25" customHeight="1">
      <c r="A98" s="46" t="s">
        <v>9</v>
      </c>
      <c r="B98" s="46"/>
      <c r="C98" s="47" t="s">
        <v>69</v>
      </c>
      <c r="D98" s="47"/>
      <c r="E98" s="47"/>
      <c r="F98" s="47"/>
      <c r="G98" s="47"/>
      <c r="H98" s="47"/>
      <c r="I98" s="32">
        <v>100</v>
      </c>
    </row>
    <row r="99" spans="1:9" ht="22.5" customHeight="1">
      <c r="A99" s="46" t="s">
        <v>10</v>
      </c>
      <c r="B99" s="46"/>
      <c r="C99" s="47" t="s">
        <v>12</v>
      </c>
      <c r="D99" s="47"/>
      <c r="E99" s="47"/>
      <c r="F99" s="47"/>
      <c r="G99" s="47"/>
      <c r="H99" s="47"/>
      <c r="I99" s="32">
        <v>90</v>
      </c>
    </row>
    <row r="100" spans="1:9" ht="22.5" customHeight="1">
      <c r="A100" s="46" t="s">
        <v>2</v>
      </c>
      <c r="B100" s="46"/>
      <c r="C100" s="52" t="s">
        <v>11</v>
      </c>
      <c r="D100" s="52"/>
      <c r="E100" s="52"/>
      <c r="F100" s="52"/>
      <c r="G100" s="52"/>
      <c r="H100" s="52"/>
      <c r="I100" s="19">
        <v>100</v>
      </c>
    </row>
    <row r="101" spans="1:9" ht="22.5" customHeight="1" thickBot="1">
      <c r="A101" s="11"/>
      <c r="B101" s="11"/>
      <c r="C101" s="15"/>
      <c r="D101" s="15"/>
      <c r="E101" s="15"/>
      <c r="F101" s="15"/>
      <c r="G101" s="15"/>
      <c r="H101" s="15"/>
      <c r="I101" s="21"/>
    </row>
    <row r="102" spans="1:9" s="23" customFormat="1" ht="63" customHeight="1" thickBot="1">
      <c r="A102" s="42" t="s">
        <v>54</v>
      </c>
      <c r="B102" s="43"/>
      <c r="C102" s="43"/>
      <c r="D102" s="43"/>
      <c r="E102" s="43"/>
      <c r="F102" s="43"/>
      <c r="G102" s="43"/>
      <c r="H102" s="43"/>
      <c r="I102" s="44"/>
    </row>
    <row r="103" spans="1:9" ht="24.75" customHeight="1">
      <c r="A103" s="62" t="s">
        <v>73</v>
      </c>
      <c r="B103" s="62"/>
      <c r="C103" s="62"/>
      <c r="D103" s="62"/>
      <c r="E103" s="62"/>
      <c r="F103" s="62"/>
      <c r="G103" s="62"/>
      <c r="H103" s="62"/>
      <c r="I103" s="62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4.25" customHeight="1">
      <c r="A105" s="5"/>
      <c r="B105" s="45" t="s">
        <v>1</v>
      </c>
      <c r="C105" s="45"/>
      <c r="D105" s="5"/>
      <c r="E105" s="10"/>
      <c r="F105" s="5"/>
      <c r="G105" s="5"/>
      <c r="H105" s="5"/>
      <c r="I105" s="5"/>
    </row>
    <row r="106" spans="1:9" ht="17.25" customHeight="1">
      <c r="A106" s="17"/>
      <c r="B106" s="71"/>
      <c r="C106" s="71"/>
      <c r="D106" s="17"/>
      <c r="E106" s="17"/>
      <c r="F106" s="17"/>
      <c r="G106" s="17"/>
      <c r="H106" s="17"/>
      <c r="I106" s="17"/>
    </row>
    <row r="107" spans="1:12" ht="33.75" customHeight="1">
      <c r="A107" s="56" t="s">
        <v>2</v>
      </c>
      <c r="B107" s="57"/>
      <c r="C107" s="48" t="s">
        <v>74</v>
      </c>
      <c r="D107" s="49"/>
      <c r="E107" s="49"/>
      <c r="F107" s="49"/>
      <c r="G107" s="49"/>
      <c r="H107" s="50"/>
      <c r="I107" s="36">
        <f>I117+I123</f>
        <v>200</v>
      </c>
      <c r="L107" s="30"/>
    </row>
    <row r="108" spans="1:12" ht="24" customHeight="1">
      <c r="A108" s="56" t="s">
        <v>3</v>
      </c>
      <c r="B108" s="57"/>
      <c r="C108" s="48" t="s">
        <v>75</v>
      </c>
      <c r="D108" s="49"/>
      <c r="E108" s="49"/>
      <c r="F108" s="49"/>
      <c r="G108" s="49"/>
      <c r="H108" s="50"/>
      <c r="I108" s="7">
        <v>2</v>
      </c>
      <c r="L108" s="30"/>
    </row>
    <row r="109" spans="1:12" ht="20.25" customHeight="1">
      <c r="A109" s="56" t="s">
        <v>4</v>
      </c>
      <c r="B109" s="57"/>
      <c r="C109" s="58" t="s">
        <v>7</v>
      </c>
      <c r="D109" s="59"/>
      <c r="E109" s="59"/>
      <c r="F109" s="59"/>
      <c r="G109" s="59"/>
      <c r="H109" s="60"/>
      <c r="I109" s="34">
        <f>I107/I108</f>
        <v>100</v>
      </c>
      <c r="L109" s="30"/>
    </row>
    <row r="110" spans="1:9" ht="13.5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23.25" customHeight="1">
      <c r="A111" s="17"/>
      <c r="B111" s="54" t="s">
        <v>47</v>
      </c>
      <c r="C111" s="54"/>
      <c r="D111" s="54"/>
      <c r="E111" s="54"/>
      <c r="F111" s="54"/>
      <c r="G111" s="54"/>
      <c r="H111" s="54"/>
      <c r="I111" s="17"/>
    </row>
    <row r="112" spans="1:9" ht="13.5" customHeight="1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 customHeight="1">
      <c r="A113" s="17"/>
      <c r="B113" s="51" t="s">
        <v>8</v>
      </c>
      <c r="C113" s="51"/>
      <c r="D113" s="18"/>
      <c r="E113" s="18"/>
      <c r="F113" s="18"/>
      <c r="G113" s="18"/>
      <c r="H113" s="18"/>
      <c r="I113" s="17"/>
    </row>
    <row r="114" spans="1:9" ht="15" customHeight="1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23.25" customHeight="1">
      <c r="A115" s="63" t="s">
        <v>9</v>
      </c>
      <c r="B115" s="64"/>
      <c r="C115" s="65" t="s">
        <v>78</v>
      </c>
      <c r="D115" s="66"/>
      <c r="E115" s="66"/>
      <c r="F115" s="66"/>
      <c r="G115" s="66"/>
      <c r="H115" s="67"/>
      <c r="I115" s="32">
        <v>100</v>
      </c>
    </row>
    <row r="116" spans="1:9" ht="22.5" customHeight="1">
      <c r="A116" s="63" t="s">
        <v>10</v>
      </c>
      <c r="B116" s="64"/>
      <c r="C116" s="65" t="s">
        <v>76</v>
      </c>
      <c r="D116" s="66"/>
      <c r="E116" s="66"/>
      <c r="F116" s="66"/>
      <c r="G116" s="66"/>
      <c r="H116" s="67"/>
      <c r="I116" s="32">
        <v>90</v>
      </c>
    </row>
    <row r="117" spans="1:9" ht="22.5" customHeight="1">
      <c r="A117" s="63" t="s">
        <v>2</v>
      </c>
      <c r="B117" s="64"/>
      <c r="C117" s="68" t="s">
        <v>77</v>
      </c>
      <c r="D117" s="69"/>
      <c r="E117" s="69"/>
      <c r="F117" s="69"/>
      <c r="G117" s="69"/>
      <c r="H117" s="70"/>
      <c r="I117" s="19">
        <v>100</v>
      </c>
    </row>
    <row r="118" spans="1:9" ht="13.5" customHeight="1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 customHeight="1">
      <c r="A119" s="17"/>
      <c r="B119" s="51" t="s">
        <v>8</v>
      </c>
      <c r="C119" s="51"/>
      <c r="D119" s="18"/>
      <c r="E119" s="18"/>
      <c r="F119" s="18"/>
      <c r="G119" s="18"/>
      <c r="H119" s="18"/>
      <c r="I119" s="17"/>
    </row>
    <row r="120" spans="1:9" ht="15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23.25" customHeight="1">
      <c r="A121" s="63" t="s">
        <v>9</v>
      </c>
      <c r="B121" s="64"/>
      <c r="C121" s="65" t="s">
        <v>79</v>
      </c>
      <c r="D121" s="66"/>
      <c r="E121" s="66"/>
      <c r="F121" s="66"/>
      <c r="G121" s="66"/>
      <c r="H121" s="67"/>
      <c r="I121" s="32">
        <v>100</v>
      </c>
    </row>
    <row r="122" spans="1:9" ht="22.5" customHeight="1">
      <c r="A122" s="63" t="s">
        <v>10</v>
      </c>
      <c r="B122" s="64"/>
      <c r="C122" s="65" t="s">
        <v>76</v>
      </c>
      <c r="D122" s="66"/>
      <c r="E122" s="66"/>
      <c r="F122" s="66"/>
      <c r="G122" s="66"/>
      <c r="H122" s="67"/>
      <c r="I122" s="32">
        <v>90</v>
      </c>
    </row>
    <row r="123" spans="1:9" ht="22.5" customHeight="1">
      <c r="A123" s="63" t="s">
        <v>2</v>
      </c>
      <c r="B123" s="64"/>
      <c r="C123" s="68" t="s">
        <v>77</v>
      </c>
      <c r="D123" s="69"/>
      <c r="E123" s="69"/>
      <c r="F123" s="69"/>
      <c r="G123" s="69"/>
      <c r="H123" s="70"/>
      <c r="I123" s="19">
        <v>100</v>
      </c>
    </row>
    <row r="124" spans="1:9" ht="13.5" customHeight="1" thickBot="1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s="23" customFormat="1" ht="46.5" customHeight="1" thickBot="1">
      <c r="A125" s="42" t="s">
        <v>72</v>
      </c>
      <c r="B125" s="43"/>
      <c r="C125" s="43"/>
      <c r="D125" s="43"/>
      <c r="E125" s="43"/>
      <c r="F125" s="43"/>
      <c r="G125" s="43"/>
      <c r="H125" s="43"/>
      <c r="I125" s="44"/>
    </row>
    <row r="126" spans="1:9" ht="24.75" customHeight="1">
      <c r="A126" s="53" t="s">
        <v>73</v>
      </c>
      <c r="B126" s="53"/>
      <c r="C126" s="53"/>
      <c r="D126" s="53"/>
      <c r="E126" s="53"/>
      <c r="F126" s="53"/>
      <c r="G126" s="53"/>
      <c r="H126" s="53"/>
      <c r="I126" s="53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4.25" customHeight="1">
      <c r="A128" s="5"/>
      <c r="B128" s="45" t="s">
        <v>1</v>
      </c>
      <c r="C128" s="45"/>
      <c r="D128" s="5"/>
      <c r="E128" s="10"/>
      <c r="F128" s="5"/>
      <c r="G128" s="5"/>
      <c r="H128" s="5"/>
      <c r="I128" s="5"/>
    </row>
    <row r="129" spans="1:9" ht="17.25" customHeight="1">
      <c r="A129" s="17"/>
      <c r="B129" s="61"/>
      <c r="C129" s="61"/>
      <c r="D129" s="17"/>
      <c r="E129" s="17"/>
      <c r="F129" s="17"/>
      <c r="G129" s="17"/>
      <c r="H129" s="17"/>
      <c r="I129" s="17"/>
    </row>
    <row r="130" spans="1:12" ht="33.75" customHeight="1">
      <c r="A130" s="39" t="s">
        <v>2</v>
      </c>
      <c r="B130" s="39"/>
      <c r="C130" s="41" t="s">
        <v>74</v>
      </c>
      <c r="D130" s="41"/>
      <c r="E130" s="41"/>
      <c r="F130" s="41"/>
      <c r="G130" s="41"/>
      <c r="H130" s="41"/>
      <c r="I130" s="36">
        <f>I140+I146</f>
        <v>200</v>
      </c>
      <c r="L130" s="30"/>
    </row>
    <row r="131" spans="1:12" ht="24" customHeight="1">
      <c r="A131" s="39" t="s">
        <v>3</v>
      </c>
      <c r="B131" s="39"/>
      <c r="C131" s="41" t="s">
        <v>75</v>
      </c>
      <c r="D131" s="41"/>
      <c r="E131" s="41"/>
      <c r="F131" s="41"/>
      <c r="G131" s="41"/>
      <c r="H131" s="41"/>
      <c r="I131" s="7">
        <v>2</v>
      </c>
      <c r="L131" s="30"/>
    </row>
    <row r="132" spans="1:12" ht="20.25" customHeight="1">
      <c r="A132" s="39" t="s">
        <v>4</v>
      </c>
      <c r="B132" s="39"/>
      <c r="C132" s="40" t="s">
        <v>7</v>
      </c>
      <c r="D132" s="40"/>
      <c r="E132" s="40"/>
      <c r="F132" s="40"/>
      <c r="G132" s="40"/>
      <c r="H132" s="40"/>
      <c r="I132" s="8">
        <f>I130/I131</f>
        <v>100</v>
      </c>
      <c r="L132" s="30"/>
    </row>
    <row r="133" spans="1:9" ht="13.5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23.25" customHeight="1">
      <c r="A134" s="17"/>
      <c r="B134" s="54" t="s">
        <v>47</v>
      </c>
      <c r="C134" s="54"/>
      <c r="D134" s="54"/>
      <c r="E134" s="54"/>
      <c r="F134" s="54"/>
      <c r="G134" s="54"/>
      <c r="H134" s="54"/>
      <c r="I134" s="17"/>
    </row>
    <row r="135" spans="1:9" ht="13.5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 customHeight="1">
      <c r="A136" s="17"/>
      <c r="B136" s="51" t="s">
        <v>8</v>
      </c>
      <c r="C136" s="51"/>
      <c r="D136" s="18"/>
      <c r="E136" s="18"/>
      <c r="F136" s="18"/>
      <c r="G136" s="18"/>
      <c r="H136" s="18"/>
      <c r="I136" s="17"/>
    </row>
    <row r="137" spans="1:9" ht="15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23.25" customHeight="1">
      <c r="A138" s="46" t="s">
        <v>9</v>
      </c>
      <c r="B138" s="46"/>
      <c r="C138" s="47" t="s">
        <v>78</v>
      </c>
      <c r="D138" s="47"/>
      <c r="E138" s="47"/>
      <c r="F138" s="47"/>
      <c r="G138" s="47"/>
      <c r="H138" s="47"/>
      <c r="I138" s="32">
        <v>100</v>
      </c>
    </row>
    <row r="139" spans="1:9" ht="22.5" customHeight="1">
      <c r="A139" s="46" t="s">
        <v>10</v>
      </c>
      <c r="B139" s="46"/>
      <c r="C139" s="47" t="s">
        <v>76</v>
      </c>
      <c r="D139" s="47"/>
      <c r="E139" s="47"/>
      <c r="F139" s="47"/>
      <c r="G139" s="47"/>
      <c r="H139" s="47"/>
      <c r="I139" s="32">
        <v>90</v>
      </c>
    </row>
    <row r="140" spans="1:9" ht="22.5" customHeight="1">
      <c r="A140" s="46" t="s">
        <v>2</v>
      </c>
      <c r="B140" s="46"/>
      <c r="C140" s="52" t="s">
        <v>77</v>
      </c>
      <c r="D140" s="52"/>
      <c r="E140" s="52"/>
      <c r="F140" s="52"/>
      <c r="G140" s="52"/>
      <c r="H140" s="52"/>
      <c r="I140" s="19">
        <v>100</v>
      </c>
    </row>
    <row r="141" spans="1:9" ht="13.5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 customHeight="1">
      <c r="A142" s="17"/>
      <c r="B142" s="51" t="s">
        <v>8</v>
      </c>
      <c r="C142" s="51"/>
      <c r="D142" s="18"/>
      <c r="E142" s="18"/>
      <c r="F142" s="18"/>
      <c r="G142" s="18"/>
      <c r="H142" s="18"/>
      <c r="I142" s="17"/>
    </row>
    <row r="143" spans="1:9" ht="15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23.25" customHeight="1">
      <c r="A144" s="46" t="s">
        <v>9</v>
      </c>
      <c r="B144" s="46"/>
      <c r="C144" s="47" t="s">
        <v>79</v>
      </c>
      <c r="D144" s="47"/>
      <c r="E144" s="47"/>
      <c r="F144" s="47"/>
      <c r="G144" s="47"/>
      <c r="H144" s="47"/>
      <c r="I144" s="32">
        <v>100</v>
      </c>
    </row>
    <row r="145" spans="1:9" ht="22.5" customHeight="1">
      <c r="A145" s="46" t="s">
        <v>10</v>
      </c>
      <c r="B145" s="46"/>
      <c r="C145" s="47" t="s">
        <v>76</v>
      </c>
      <c r="D145" s="47"/>
      <c r="E145" s="47"/>
      <c r="F145" s="47"/>
      <c r="G145" s="47"/>
      <c r="H145" s="47"/>
      <c r="I145" s="32">
        <v>90</v>
      </c>
    </row>
    <row r="146" spans="1:9" ht="22.5" customHeight="1">
      <c r="A146" s="46" t="s">
        <v>2</v>
      </c>
      <c r="B146" s="46"/>
      <c r="C146" s="52" t="s">
        <v>77</v>
      </c>
      <c r="D146" s="52"/>
      <c r="E146" s="52"/>
      <c r="F146" s="52"/>
      <c r="G146" s="52"/>
      <c r="H146" s="52"/>
      <c r="I146" s="19">
        <v>100</v>
      </c>
    </row>
    <row r="147" spans="1:9" ht="13.5" customHeight="1" thickBo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s="23" customFormat="1" ht="25.5" customHeight="1" thickBot="1">
      <c r="A148" s="42" t="s">
        <v>80</v>
      </c>
      <c r="B148" s="43"/>
      <c r="C148" s="43"/>
      <c r="D148" s="43"/>
      <c r="E148" s="43"/>
      <c r="F148" s="43"/>
      <c r="G148" s="43"/>
      <c r="H148" s="43"/>
      <c r="I148" s="44"/>
    </row>
    <row r="149" spans="1:9" ht="24.75" customHeight="1">
      <c r="A149" s="53" t="s">
        <v>73</v>
      </c>
      <c r="B149" s="53"/>
      <c r="C149" s="53"/>
      <c r="D149" s="53"/>
      <c r="E149" s="53"/>
      <c r="F149" s="53"/>
      <c r="G149" s="53"/>
      <c r="H149" s="53"/>
      <c r="I149" s="53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4.25" customHeight="1">
      <c r="A151" s="5"/>
      <c r="B151" s="45" t="s">
        <v>1</v>
      </c>
      <c r="C151" s="45"/>
      <c r="D151" s="5"/>
      <c r="E151" s="10"/>
      <c r="F151" s="5"/>
      <c r="G151" s="5"/>
      <c r="H151" s="5"/>
      <c r="I151" s="5"/>
    </row>
    <row r="152" spans="1:9" ht="17.25" customHeight="1">
      <c r="A152" s="17"/>
      <c r="B152" s="61"/>
      <c r="C152" s="61"/>
      <c r="D152" s="17"/>
      <c r="E152" s="17"/>
      <c r="F152" s="17"/>
      <c r="G152" s="17"/>
      <c r="H152" s="17"/>
      <c r="I152" s="17"/>
    </row>
    <row r="153" spans="1:12" ht="33.75" customHeight="1">
      <c r="A153" s="39" t="s">
        <v>2</v>
      </c>
      <c r="B153" s="39"/>
      <c r="C153" s="41" t="s">
        <v>74</v>
      </c>
      <c r="D153" s="41"/>
      <c r="E153" s="41"/>
      <c r="F153" s="41"/>
      <c r="G153" s="41"/>
      <c r="H153" s="41"/>
      <c r="I153" s="36">
        <f>I163+I169</f>
        <v>200</v>
      </c>
      <c r="L153" s="30"/>
    </row>
    <row r="154" spans="1:12" ht="24" customHeight="1">
      <c r="A154" s="39" t="s">
        <v>3</v>
      </c>
      <c r="B154" s="39"/>
      <c r="C154" s="41" t="s">
        <v>75</v>
      </c>
      <c r="D154" s="41"/>
      <c r="E154" s="41"/>
      <c r="F154" s="41"/>
      <c r="G154" s="41"/>
      <c r="H154" s="41"/>
      <c r="I154" s="7">
        <v>2</v>
      </c>
      <c r="L154" s="30"/>
    </row>
    <row r="155" spans="1:12" ht="20.25" customHeight="1">
      <c r="A155" s="39" t="s">
        <v>4</v>
      </c>
      <c r="B155" s="39"/>
      <c r="C155" s="40" t="s">
        <v>7</v>
      </c>
      <c r="D155" s="40"/>
      <c r="E155" s="40"/>
      <c r="F155" s="40"/>
      <c r="G155" s="40"/>
      <c r="H155" s="40"/>
      <c r="I155" s="8">
        <f>I153/I154</f>
        <v>100</v>
      </c>
      <c r="L155" s="30"/>
    </row>
    <row r="156" spans="1:9" ht="13.5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23.25" customHeight="1">
      <c r="A157" s="17"/>
      <c r="B157" s="54" t="s">
        <v>47</v>
      </c>
      <c r="C157" s="54"/>
      <c r="D157" s="54"/>
      <c r="E157" s="54"/>
      <c r="F157" s="54"/>
      <c r="G157" s="54"/>
      <c r="H157" s="54"/>
      <c r="I157" s="17"/>
    </row>
    <row r="158" spans="1:9" ht="13.5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 customHeight="1">
      <c r="A159" s="17"/>
      <c r="B159" s="51" t="s">
        <v>8</v>
      </c>
      <c r="C159" s="51"/>
      <c r="D159" s="18"/>
      <c r="E159" s="18"/>
      <c r="F159" s="18"/>
      <c r="G159" s="18"/>
      <c r="H159" s="18"/>
      <c r="I159" s="17"/>
    </row>
    <row r="160" spans="1:9" ht="15" customHeight="1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23.25" customHeight="1">
      <c r="A161" s="46" t="s">
        <v>9</v>
      </c>
      <c r="B161" s="46"/>
      <c r="C161" s="47" t="s">
        <v>78</v>
      </c>
      <c r="D161" s="47"/>
      <c r="E161" s="47"/>
      <c r="F161" s="47"/>
      <c r="G161" s="47"/>
      <c r="H161" s="47"/>
      <c r="I161" s="32">
        <v>100</v>
      </c>
    </row>
    <row r="162" spans="1:9" ht="22.5" customHeight="1">
      <c r="A162" s="46" t="s">
        <v>10</v>
      </c>
      <c r="B162" s="46"/>
      <c r="C162" s="47" t="s">
        <v>76</v>
      </c>
      <c r="D162" s="47"/>
      <c r="E162" s="47"/>
      <c r="F162" s="47"/>
      <c r="G162" s="47"/>
      <c r="H162" s="47"/>
      <c r="I162" s="32">
        <v>90</v>
      </c>
    </row>
    <row r="163" spans="1:9" ht="22.5" customHeight="1">
      <c r="A163" s="46" t="s">
        <v>2</v>
      </c>
      <c r="B163" s="46"/>
      <c r="C163" s="52" t="s">
        <v>77</v>
      </c>
      <c r="D163" s="52"/>
      <c r="E163" s="52"/>
      <c r="F163" s="52"/>
      <c r="G163" s="52"/>
      <c r="H163" s="52"/>
      <c r="I163" s="19">
        <v>100</v>
      </c>
    </row>
    <row r="164" spans="1:9" ht="13.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 customHeight="1">
      <c r="A165" s="17"/>
      <c r="B165" s="51" t="s">
        <v>8</v>
      </c>
      <c r="C165" s="51"/>
      <c r="D165" s="18"/>
      <c r="E165" s="18"/>
      <c r="F165" s="18"/>
      <c r="G165" s="18"/>
      <c r="H165" s="18"/>
      <c r="I165" s="17"/>
    </row>
    <row r="166" spans="1:9" ht="15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23.25" customHeight="1">
      <c r="A167" s="46" t="s">
        <v>9</v>
      </c>
      <c r="B167" s="46"/>
      <c r="C167" s="47" t="s">
        <v>79</v>
      </c>
      <c r="D167" s="47"/>
      <c r="E167" s="47"/>
      <c r="F167" s="47"/>
      <c r="G167" s="47"/>
      <c r="H167" s="47"/>
      <c r="I167" s="32">
        <v>100</v>
      </c>
    </row>
    <row r="168" spans="1:9" ht="22.5" customHeight="1">
      <c r="A168" s="46" t="s">
        <v>10</v>
      </c>
      <c r="B168" s="46"/>
      <c r="C168" s="47" t="s">
        <v>76</v>
      </c>
      <c r="D168" s="47"/>
      <c r="E168" s="47"/>
      <c r="F168" s="47"/>
      <c r="G168" s="47"/>
      <c r="H168" s="47"/>
      <c r="I168" s="32">
        <v>90</v>
      </c>
    </row>
    <row r="169" spans="1:9" ht="22.5" customHeight="1">
      <c r="A169" s="46" t="s">
        <v>2</v>
      </c>
      <c r="B169" s="46"/>
      <c r="C169" s="52" t="s">
        <v>77</v>
      </c>
      <c r="D169" s="52"/>
      <c r="E169" s="52"/>
      <c r="F169" s="52"/>
      <c r="G169" s="52"/>
      <c r="H169" s="52"/>
      <c r="I169" s="19">
        <v>100</v>
      </c>
    </row>
    <row r="170" spans="1:9" ht="13.5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3.5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6.5" customHeight="1">
      <c r="A172" s="11"/>
      <c r="B172" s="11"/>
      <c r="C172" s="12"/>
      <c r="D172" s="12"/>
      <c r="E172" s="12"/>
      <c r="F172" s="12"/>
      <c r="G172" s="12"/>
      <c r="H172" s="12"/>
      <c r="I172" s="12"/>
    </row>
    <row r="173" spans="1:9" ht="27.75" customHeight="1" thickBot="1">
      <c r="A173" s="25" t="s">
        <v>35</v>
      </c>
      <c r="B173" s="89" t="s">
        <v>37</v>
      </c>
      <c r="C173" s="89"/>
      <c r="D173" s="89"/>
      <c r="E173" s="89"/>
      <c r="F173" s="89"/>
      <c r="G173" s="89"/>
      <c r="H173" s="89"/>
      <c r="I173" s="89"/>
    </row>
    <row r="174" spans="1:9" ht="27" customHeight="1" thickBot="1">
      <c r="A174" s="42" t="s">
        <v>89</v>
      </c>
      <c r="B174" s="43"/>
      <c r="C174" s="43"/>
      <c r="D174" s="43"/>
      <c r="E174" s="43"/>
      <c r="F174" s="43"/>
      <c r="G174" s="43"/>
      <c r="H174" s="43"/>
      <c r="I174" s="44"/>
    </row>
    <row r="175" spans="1:136" s="20" customFormat="1" ht="27" customHeight="1">
      <c r="A175" s="53" t="s">
        <v>29</v>
      </c>
      <c r="B175" s="53"/>
      <c r="C175" s="53"/>
      <c r="D175" s="53"/>
      <c r="E175" s="53"/>
      <c r="F175" s="53"/>
      <c r="G175" s="53"/>
      <c r="H175" s="53"/>
      <c r="I175" s="5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</row>
    <row r="176" spans="1:136" s="20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</row>
    <row r="177" spans="1:136" s="20" customFormat="1" ht="14.25" customHeight="1">
      <c r="A177" s="5"/>
      <c r="B177" s="45" t="s">
        <v>15</v>
      </c>
      <c r="C177" s="45"/>
      <c r="D177" s="5"/>
      <c r="E177" s="5"/>
      <c r="F177" s="5"/>
      <c r="G177" s="5"/>
      <c r="H177" s="5"/>
      <c r="I177" s="5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</row>
    <row r="178" spans="1:136" s="20" customFormat="1" ht="14.25" customHeight="1">
      <c r="A178" s="5"/>
      <c r="B178" s="55"/>
      <c r="C178" s="55"/>
      <c r="D178" s="5"/>
      <c r="E178" s="5"/>
      <c r="F178" s="5"/>
      <c r="G178" s="5"/>
      <c r="H178" s="5"/>
      <c r="I178" s="5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</row>
    <row r="179" spans="1:136" s="20" customFormat="1" ht="39" customHeight="1">
      <c r="A179" s="56" t="s">
        <v>18</v>
      </c>
      <c r="B179" s="57"/>
      <c r="C179" s="48" t="s">
        <v>16</v>
      </c>
      <c r="D179" s="79"/>
      <c r="E179" s="79"/>
      <c r="F179" s="79"/>
      <c r="G179" s="79"/>
      <c r="H179" s="80"/>
      <c r="I179" s="36">
        <f>I188</f>
        <v>100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</row>
    <row r="180" spans="1:136" s="20" customFormat="1" ht="22.5" customHeight="1">
      <c r="A180" s="56" t="s">
        <v>3</v>
      </c>
      <c r="B180" s="57"/>
      <c r="C180" s="48" t="s">
        <v>17</v>
      </c>
      <c r="D180" s="49"/>
      <c r="E180" s="49"/>
      <c r="F180" s="49"/>
      <c r="G180" s="49"/>
      <c r="H180" s="50"/>
      <c r="I180" s="7">
        <v>1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</row>
    <row r="181" spans="1:136" s="20" customFormat="1" ht="21.75" customHeight="1">
      <c r="A181" s="56" t="s">
        <v>18</v>
      </c>
      <c r="B181" s="57"/>
      <c r="C181" s="58" t="s">
        <v>7</v>
      </c>
      <c r="D181" s="59"/>
      <c r="E181" s="59"/>
      <c r="F181" s="59"/>
      <c r="G181" s="59"/>
      <c r="H181" s="60"/>
      <c r="I181" s="34">
        <f>I179/I180</f>
        <v>100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</row>
    <row r="182" spans="1:9" ht="18.75" customHeight="1">
      <c r="A182" s="11"/>
      <c r="B182" s="11"/>
      <c r="C182" s="15"/>
      <c r="D182" s="15"/>
      <c r="E182" s="15"/>
      <c r="F182" s="15"/>
      <c r="G182" s="15"/>
      <c r="H182" s="15"/>
      <c r="I182" s="16"/>
    </row>
    <row r="183" spans="1:9" ht="28.5" customHeight="1">
      <c r="A183" s="17"/>
      <c r="B183" s="54" t="s">
        <v>48</v>
      </c>
      <c r="C183" s="54"/>
      <c r="D183" s="54"/>
      <c r="E183" s="54"/>
      <c r="F183" s="54"/>
      <c r="G183" s="54"/>
      <c r="H183" s="54"/>
      <c r="I183" s="17"/>
    </row>
    <row r="184" spans="1:9" ht="16.5" customHeight="1">
      <c r="A184" s="17"/>
      <c r="B184" s="51" t="s">
        <v>20</v>
      </c>
      <c r="C184" s="51"/>
      <c r="D184" s="18"/>
      <c r="E184" s="18"/>
      <c r="F184" s="18"/>
      <c r="G184" s="18"/>
      <c r="H184" s="18"/>
      <c r="I184" s="17"/>
    </row>
    <row r="185" spans="1:9" ht="16.5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24" customHeight="1">
      <c r="A186" s="63" t="s">
        <v>21</v>
      </c>
      <c r="B186" s="64"/>
      <c r="C186" s="65" t="s">
        <v>81</v>
      </c>
      <c r="D186" s="66"/>
      <c r="E186" s="66"/>
      <c r="F186" s="66"/>
      <c r="G186" s="66"/>
      <c r="H186" s="67"/>
      <c r="I186" s="32">
        <v>102060</v>
      </c>
    </row>
    <row r="187" spans="1:9" ht="22.5" customHeight="1">
      <c r="A187" s="63" t="s">
        <v>22</v>
      </c>
      <c r="B187" s="64"/>
      <c r="C187" s="65" t="s">
        <v>25</v>
      </c>
      <c r="D187" s="66"/>
      <c r="E187" s="66"/>
      <c r="F187" s="66"/>
      <c r="G187" s="66"/>
      <c r="H187" s="67"/>
      <c r="I187" s="32">
        <v>102060</v>
      </c>
    </row>
    <row r="188" spans="1:9" ht="22.5" customHeight="1">
      <c r="A188" s="63" t="s">
        <v>18</v>
      </c>
      <c r="B188" s="64"/>
      <c r="C188" s="68" t="s">
        <v>57</v>
      </c>
      <c r="D188" s="69"/>
      <c r="E188" s="69"/>
      <c r="F188" s="69"/>
      <c r="G188" s="69"/>
      <c r="H188" s="70"/>
      <c r="I188" s="19">
        <f>I186/I187*100</f>
        <v>100</v>
      </c>
    </row>
    <row r="189" spans="1:9" ht="22.5" customHeight="1" thickBot="1">
      <c r="A189" s="11"/>
      <c r="B189" s="11"/>
      <c r="C189" s="15"/>
      <c r="D189" s="15"/>
      <c r="E189" s="15"/>
      <c r="F189" s="15"/>
      <c r="G189" s="15"/>
      <c r="H189" s="15"/>
      <c r="I189" s="21"/>
    </row>
    <row r="190" spans="1:9" ht="27" customHeight="1" thickBot="1">
      <c r="A190" s="42" t="s">
        <v>53</v>
      </c>
      <c r="B190" s="43"/>
      <c r="C190" s="43"/>
      <c r="D190" s="43"/>
      <c r="E190" s="43"/>
      <c r="F190" s="43"/>
      <c r="G190" s="43"/>
      <c r="H190" s="43"/>
      <c r="I190" s="44"/>
    </row>
    <row r="191" spans="1:136" s="20" customFormat="1" ht="27" customHeight="1">
      <c r="A191" s="53" t="s">
        <v>29</v>
      </c>
      <c r="B191" s="53"/>
      <c r="C191" s="53"/>
      <c r="D191" s="53"/>
      <c r="E191" s="53"/>
      <c r="F191" s="53"/>
      <c r="G191" s="53"/>
      <c r="H191" s="53"/>
      <c r="I191" s="5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</row>
    <row r="192" spans="1:136" s="20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</row>
    <row r="193" spans="1:136" s="20" customFormat="1" ht="14.25" customHeight="1">
      <c r="A193" s="5"/>
      <c r="B193" s="45" t="s">
        <v>15</v>
      </c>
      <c r="C193" s="45"/>
      <c r="D193" s="5"/>
      <c r="E193" s="5"/>
      <c r="F193" s="5"/>
      <c r="G193" s="5"/>
      <c r="H193" s="5"/>
      <c r="I193" s="5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</row>
    <row r="194" spans="1:136" s="20" customFormat="1" ht="14.25" customHeight="1">
      <c r="A194" s="5"/>
      <c r="B194" s="55"/>
      <c r="C194" s="55"/>
      <c r="D194" s="5"/>
      <c r="E194" s="5"/>
      <c r="F194" s="5"/>
      <c r="G194" s="5"/>
      <c r="H194" s="5"/>
      <c r="I194" s="5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</row>
    <row r="195" spans="1:136" s="20" customFormat="1" ht="39" customHeight="1">
      <c r="A195" s="56" t="s">
        <v>18</v>
      </c>
      <c r="B195" s="57"/>
      <c r="C195" s="48" t="s">
        <v>16</v>
      </c>
      <c r="D195" s="49"/>
      <c r="E195" s="49"/>
      <c r="F195" s="49"/>
      <c r="G195" s="49"/>
      <c r="H195" s="50"/>
      <c r="I195" s="35">
        <f>I205</f>
        <v>100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</row>
    <row r="196" spans="1:136" s="20" customFormat="1" ht="22.5" customHeight="1">
      <c r="A196" s="56" t="s">
        <v>3</v>
      </c>
      <c r="B196" s="57"/>
      <c r="C196" s="48" t="s">
        <v>17</v>
      </c>
      <c r="D196" s="49"/>
      <c r="E196" s="49"/>
      <c r="F196" s="49"/>
      <c r="G196" s="49"/>
      <c r="H196" s="50"/>
      <c r="I196" s="7">
        <v>1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</row>
    <row r="197" spans="1:136" s="20" customFormat="1" ht="21.75" customHeight="1">
      <c r="A197" s="56" t="s">
        <v>18</v>
      </c>
      <c r="B197" s="57"/>
      <c r="C197" s="58" t="s">
        <v>7</v>
      </c>
      <c r="D197" s="59"/>
      <c r="E197" s="59"/>
      <c r="F197" s="59"/>
      <c r="G197" s="59"/>
      <c r="H197" s="60"/>
      <c r="I197" s="34">
        <f>I195/I196</f>
        <v>100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</row>
    <row r="198" spans="1:9" ht="18.75" customHeight="1">
      <c r="A198" s="11"/>
      <c r="B198" s="11"/>
      <c r="C198" s="15"/>
      <c r="D198" s="15"/>
      <c r="E198" s="15"/>
      <c r="F198" s="15"/>
      <c r="G198" s="15"/>
      <c r="H198" s="15"/>
      <c r="I198" s="16"/>
    </row>
    <row r="199" spans="1:9" ht="22.5" customHeight="1">
      <c r="A199" s="17"/>
      <c r="B199" s="54" t="s">
        <v>51</v>
      </c>
      <c r="C199" s="54"/>
      <c r="D199" s="54"/>
      <c r="E199" s="54"/>
      <c r="F199" s="54"/>
      <c r="G199" s="54"/>
      <c r="H199" s="54"/>
      <c r="I199" s="17"/>
    </row>
    <row r="200" spans="1:9" ht="15.75" customHeight="1">
      <c r="A200" s="11"/>
      <c r="B200" s="11"/>
      <c r="C200" s="12"/>
      <c r="D200" s="12"/>
      <c r="E200" s="12"/>
      <c r="F200" s="12"/>
      <c r="G200" s="12"/>
      <c r="H200" s="12"/>
      <c r="I200" s="12"/>
    </row>
    <row r="201" spans="1:9" ht="16.5" customHeight="1">
      <c r="A201" s="17"/>
      <c r="B201" s="51" t="s">
        <v>20</v>
      </c>
      <c r="C201" s="51"/>
      <c r="D201" s="18"/>
      <c r="E201" s="18"/>
      <c r="F201" s="18"/>
      <c r="G201" s="18"/>
      <c r="H201" s="18"/>
      <c r="I201" s="17"/>
    </row>
    <row r="202" spans="1:9" ht="16.5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24" customHeight="1">
      <c r="A203" s="46" t="s">
        <v>21</v>
      </c>
      <c r="B203" s="46"/>
      <c r="C203" s="47" t="s">
        <v>49</v>
      </c>
      <c r="D203" s="47"/>
      <c r="E203" s="47"/>
      <c r="F203" s="47"/>
      <c r="G203" s="47"/>
      <c r="H203" s="47"/>
      <c r="I203" s="32">
        <v>91644</v>
      </c>
    </row>
    <row r="204" spans="1:9" ht="22.5" customHeight="1">
      <c r="A204" s="46" t="s">
        <v>22</v>
      </c>
      <c r="B204" s="46"/>
      <c r="C204" s="47" t="s">
        <v>25</v>
      </c>
      <c r="D204" s="47"/>
      <c r="E204" s="47"/>
      <c r="F204" s="47"/>
      <c r="G204" s="47"/>
      <c r="H204" s="47"/>
      <c r="I204" s="32">
        <v>91644</v>
      </c>
    </row>
    <row r="205" spans="1:9" ht="22.5" customHeight="1">
      <c r="A205" s="46" t="s">
        <v>18</v>
      </c>
      <c r="B205" s="46"/>
      <c r="C205" s="52" t="s">
        <v>57</v>
      </c>
      <c r="D205" s="52"/>
      <c r="E205" s="52"/>
      <c r="F205" s="52"/>
      <c r="G205" s="52"/>
      <c r="H205" s="52"/>
      <c r="I205" s="19">
        <f>I203/I204*100</f>
        <v>100</v>
      </c>
    </row>
    <row r="206" spans="1:9" ht="22.5" customHeight="1" thickBot="1">
      <c r="A206" s="11"/>
      <c r="B206" s="11"/>
      <c r="C206" s="15"/>
      <c r="D206" s="15"/>
      <c r="E206" s="15"/>
      <c r="F206" s="15"/>
      <c r="G206" s="15"/>
      <c r="H206" s="15"/>
      <c r="I206" s="21"/>
    </row>
    <row r="207" spans="1:9" ht="27" customHeight="1" thickBot="1">
      <c r="A207" s="42" t="s">
        <v>82</v>
      </c>
      <c r="B207" s="43"/>
      <c r="C207" s="43"/>
      <c r="D207" s="43"/>
      <c r="E207" s="43"/>
      <c r="F207" s="43"/>
      <c r="G207" s="43"/>
      <c r="H207" s="43"/>
      <c r="I207" s="44"/>
    </row>
    <row r="208" spans="1:136" s="20" customFormat="1" ht="27" customHeight="1">
      <c r="A208" s="53" t="s">
        <v>29</v>
      </c>
      <c r="B208" s="53"/>
      <c r="C208" s="53"/>
      <c r="D208" s="53"/>
      <c r="E208" s="53"/>
      <c r="F208" s="53"/>
      <c r="G208" s="53"/>
      <c r="H208" s="53"/>
      <c r="I208" s="5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</row>
    <row r="209" spans="1:136" s="20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</row>
    <row r="210" spans="1:136" s="20" customFormat="1" ht="14.25" customHeight="1">
      <c r="A210" s="5"/>
      <c r="B210" s="45" t="s">
        <v>15</v>
      </c>
      <c r="C210" s="45"/>
      <c r="D210" s="5"/>
      <c r="E210" s="5"/>
      <c r="F210" s="5"/>
      <c r="G210" s="5"/>
      <c r="H210" s="5"/>
      <c r="I210" s="5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</row>
    <row r="211" spans="1:136" s="20" customFormat="1" ht="14.25" customHeight="1">
      <c r="A211" s="5"/>
      <c r="B211" s="55"/>
      <c r="C211" s="55"/>
      <c r="D211" s="5"/>
      <c r="E211" s="5"/>
      <c r="F211" s="5"/>
      <c r="G211" s="5"/>
      <c r="H211" s="5"/>
      <c r="I211" s="5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</row>
    <row r="212" spans="1:136" s="20" customFormat="1" ht="39" customHeight="1">
      <c r="A212" s="56" t="s">
        <v>18</v>
      </c>
      <c r="B212" s="57"/>
      <c r="C212" s="48" t="s">
        <v>16</v>
      </c>
      <c r="D212" s="49"/>
      <c r="E212" s="49"/>
      <c r="F212" s="49"/>
      <c r="G212" s="49"/>
      <c r="H212" s="50"/>
      <c r="I212" s="35">
        <f>I222</f>
        <v>100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</row>
    <row r="213" spans="1:136" s="20" customFormat="1" ht="22.5" customHeight="1">
      <c r="A213" s="56" t="s">
        <v>3</v>
      </c>
      <c r="B213" s="57"/>
      <c r="C213" s="48" t="s">
        <v>17</v>
      </c>
      <c r="D213" s="49"/>
      <c r="E213" s="49"/>
      <c r="F213" s="49"/>
      <c r="G213" s="49"/>
      <c r="H213" s="50"/>
      <c r="I213" s="7">
        <v>1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</row>
    <row r="214" spans="1:136" s="20" customFormat="1" ht="21.75" customHeight="1">
      <c r="A214" s="56" t="s">
        <v>18</v>
      </c>
      <c r="B214" s="57"/>
      <c r="C214" s="58" t="s">
        <v>7</v>
      </c>
      <c r="D214" s="59"/>
      <c r="E214" s="59"/>
      <c r="F214" s="59"/>
      <c r="G214" s="59"/>
      <c r="H214" s="60"/>
      <c r="I214" s="34">
        <f>I212/I213</f>
        <v>100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</row>
    <row r="215" spans="1:9" ht="18.75" customHeight="1">
      <c r="A215" s="11"/>
      <c r="B215" s="11"/>
      <c r="C215" s="15"/>
      <c r="D215" s="15"/>
      <c r="E215" s="15"/>
      <c r="F215" s="15"/>
      <c r="G215" s="15"/>
      <c r="H215" s="15"/>
      <c r="I215" s="16"/>
    </row>
    <row r="216" spans="1:9" ht="22.5" customHeight="1">
      <c r="A216" s="17"/>
      <c r="B216" s="54" t="s">
        <v>51</v>
      </c>
      <c r="C216" s="54"/>
      <c r="D216" s="54"/>
      <c r="E216" s="54"/>
      <c r="F216" s="54"/>
      <c r="G216" s="54"/>
      <c r="H216" s="54"/>
      <c r="I216" s="17"/>
    </row>
    <row r="217" spans="1:9" ht="15.75" customHeight="1">
      <c r="A217" s="11"/>
      <c r="B217" s="11"/>
      <c r="C217" s="12"/>
      <c r="D217" s="12"/>
      <c r="E217" s="12"/>
      <c r="F217" s="12"/>
      <c r="G217" s="12"/>
      <c r="H217" s="12"/>
      <c r="I217" s="12"/>
    </row>
    <row r="218" spans="1:9" ht="16.5" customHeight="1">
      <c r="A218" s="17"/>
      <c r="B218" s="51" t="s">
        <v>20</v>
      </c>
      <c r="C218" s="51"/>
      <c r="D218" s="18"/>
      <c r="E218" s="18"/>
      <c r="F218" s="18"/>
      <c r="G218" s="18"/>
      <c r="H218" s="18"/>
      <c r="I218" s="17"/>
    </row>
    <row r="219" spans="1:9" ht="16.5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24" customHeight="1">
      <c r="A220" s="46" t="s">
        <v>21</v>
      </c>
      <c r="B220" s="46"/>
      <c r="C220" s="47" t="s">
        <v>83</v>
      </c>
      <c r="D220" s="47"/>
      <c r="E220" s="47"/>
      <c r="F220" s="47"/>
      <c r="G220" s="47"/>
      <c r="H220" s="47"/>
      <c r="I220" s="32">
        <v>15</v>
      </c>
    </row>
    <row r="221" spans="1:9" ht="22.5" customHeight="1">
      <c r="A221" s="46" t="s">
        <v>22</v>
      </c>
      <c r="B221" s="46"/>
      <c r="C221" s="47" t="s">
        <v>25</v>
      </c>
      <c r="D221" s="47"/>
      <c r="E221" s="47"/>
      <c r="F221" s="47"/>
      <c r="G221" s="47"/>
      <c r="H221" s="47"/>
      <c r="I221" s="32">
        <v>15</v>
      </c>
    </row>
    <row r="222" spans="1:9" ht="22.5" customHeight="1">
      <c r="A222" s="46" t="s">
        <v>18</v>
      </c>
      <c r="B222" s="46"/>
      <c r="C222" s="52" t="s">
        <v>57</v>
      </c>
      <c r="D222" s="52"/>
      <c r="E222" s="52"/>
      <c r="F222" s="52"/>
      <c r="G222" s="52"/>
      <c r="H222" s="52"/>
      <c r="I222" s="19">
        <v>100</v>
      </c>
    </row>
    <row r="223" spans="1:9" ht="22.5" customHeight="1" thickBot="1">
      <c r="A223" s="11"/>
      <c r="B223" s="11"/>
      <c r="C223" s="15"/>
      <c r="D223" s="15"/>
      <c r="E223" s="15"/>
      <c r="F223" s="15"/>
      <c r="G223" s="15"/>
      <c r="H223" s="15"/>
      <c r="I223" s="21"/>
    </row>
    <row r="224" spans="1:9" ht="27" customHeight="1" thickBot="1">
      <c r="A224" s="42" t="s">
        <v>84</v>
      </c>
      <c r="B224" s="43"/>
      <c r="C224" s="43"/>
      <c r="D224" s="43"/>
      <c r="E224" s="43"/>
      <c r="F224" s="43"/>
      <c r="G224" s="43"/>
      <c r="H224" s="43"/>
      <c r="I224" s="44"/>
    </row>
    <row r="225" spans="1:136" s="20" customFormat="1" ht="27" customHeight="1">
      <c r="A225" s="53" t="s">
        <v>29</v>
      </c>
      <c r="B225" s="53"/>
      <c r="C225" s="53"/>
      <c r="D225" s="53"/>
      <c r="E225" s="53"/>
      <c r="F225" s="53"/>
      <c r="G225" s="53"/>
      <c r="H225" s="53"/>
      <c r="I225" s="5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</row>
    <row r="226" spans="1:136" s="20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</row>
    <row r="227" spans="1:136" s="20" customFormat="1" ht="14.25" customHeight="1">
      <c r="A227" s="5"/>
      <c r="B227" s="45" t="s">
        <v>15</v>
      </c>
      <c r="C227" s="45"/>
      <c r="D227" s="5"/>
      <c r="E227" s="5"/>
      <c r="F227" s="5"/>
      <c r="G227" s="5"/>
      <c r="H227" s="5"/>
      <c r="I227" s="5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</row>
    <row r="228" spans="1:136" s="20" customFormat="1" ht="14.25" customHeight="1">
      <c r="A228" s="5"/>
      <c r="B228" s="55"/>
      <c r="C228" s="55"/>
      <c r="D228" s="5"/>
      <c r="E228" s="5"/>
      <c r="F228" s="5"/>
      <c r="G228" s="5"/>
      <c r="H228" s="5"/>
      <c r="I228" s="5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</row>
    <row r="229" spans="1:136" s="20" customFormat="1" ht="39" customHeight="1">
      <c r="A229" s="56" t="s">
        <v>18</v>
      </c>
      <c r="B229" s="57"/>
      <c r="C229" s="48" t="s">
        <v>16</v>
      </c>
      <c r="D229" s="49"/>
      <c r="E229" s="49"/>
      <c r="F229" s="49"/>
      <c r="G229" s="49"/>
      <c r="H229" s="50"/>
      <c r="I229" s="35">
        <f>I239</f>
        <v>100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</row>
    <row r="230" spans="1:136" s="20" customFormat="1" ht="22.5" customHeight="1">
      <c r="A230" s="56" t="s">
        <v>3</v>
      </c>
      <c r="B230" s="57"/>
      <c r="C230" s="48" t="s">
        <v>17</v>
      </c>
      <c r="D230" s="49"/>
      <c r="E230" s="49"/>
      <c r="F230" s="49"/>
      <c r="G230" s="49"/>
      <c r="H230" s="50"/>
      <c r="I230" s="7">
        <v>1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</row>
    <row r="231" spans="1:136" s="20" customFormat="1" ht="21.75" customHeight="1">
      <c r="A231" s="56" t="s">
        <v>18</v>
      </c>
      <c r="B231" s="57"/>
      <c r="C231" s="58" t="s">
        <v>7</v>
      </c>
      <c r="D231" s="59"/>
      <c r="E231" s="59"/>
      <c r="F231" s="59"/>
      <c r="G231" s="59"/>
      <c r="H231" s="60"/>
      <c r="I231" s="34">
        <f>I229/I230</f>
        <v>100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</row>
    <row r="232" spans="1:9" ht="18.75" customHeight="1">
      <c r="A232" s="11"/>
      <c r="B232" s="11"/>
      <c r="C232" s="15"/>
      <c r="D232" s="15"/>
      <c r="E232" s="15"/>
      <c r="F232" s="15"/>
      <c r="G232" s="15"/>
      <c r="H232" s="15"/>
      <c r="I232" s="16"/>
    </row>
    <row r="233" spans="1:9" ht="22.5" customHeight="1">
      <c r="A233" s="17"/>
      <c r="B233" s="54" t="s">
        <v>51</v>
      </c>
      <c r="C233" s="54"/>
      <c r="D233" s="54"/>
      <c r="E233" s="54"/>
      <c r="F233" s="54"/>
      <c r="G233" s="54"/>
      <c r="H233" s="54"/>
      <c r="I233" s="17"/>
    </row>
    <row r="234" spans="1:9" ht="15.75" customHeight="1">
      <c r="A234" s="11"/>
      <c r="B234" s="11"/>
      <c r="C234" s="12"/>
      <c r="D234" s="12"/>
      <c r="E234" s="12"/>
      <c r="F234" s="12"/>
      <c r="G234" s="12"/>
      <c r="H234" s="12"/>
      <c r="I234" s="12"/>
    </row>
    <row r="235" spans="1:9" ht="16.5" customHeight="1">
      <c r="A235" s="17"/>
      <c r="B235" s="51" t="s">
        <v>20</v>
      </c>
      <c r="C235" s="51"/>
      <c r="D235" s="18"/>
      <c r="E235" s="18"/>
      <c r="F235" s="18"/>
      <c r="G235" s="18"/>
      <c r="H235" s="18"/>
      <c r="I235" s="17"/>
    </row>
    <row r="236" spans="1:9" ht="16.5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24" customHeight="1">
      <c r="A237" s="46" t="s">
        <v>21</v>
      </c>
      <c r="B237" s="46"/>
      <c r="C237" s="47" t="s">
        <v>85</v>
      </c>
      <c r="D237" s="47"/>
      <c r="E237" s="47"/>
      <c r="F237" s="47"/>
      <c r="G237" s="47"/>
      <c r="H237" s="47"/>
      <c r="I237" s="32">
        <v>35</v>
      </c>
    </row>
    <row r="238" spans="1:9" ht="22.5" customHeight="1">
      <c r="A238" s="46" t="s">
        <v>22</v>
      </c>
      <c r="B238" s="46"/>
      <c r="C238" s="47" t="s">
        <v>25</v>
      </c>
      <c r="D238" s="47"/>
      <c r="E238" s="47"/>
      <c r="F238" s="47"/>
      <c r="G238" s="47"/>
      <c r="H238" s="47"/>
      <c r="I238" s="32">
        <v>35</v>
      </c>
    </row>
    <row r="239" spans="1:9" ht="22.5" customHeight="1">
      <c r="A239" s="46" t="s">
        <v>18</v>
      </c>
      <c r="B239" s="46"/>
      <c r="C239" s="52" t="s">
        <v>57</v>
      </c>
      <c r="D239" s="52"/>
      <c r="E239" s="52"/>
      <c r="F239" s="52"/>
      <c r="G239" s="52"/>
      <c r="H239" s="52"/>
      <c r="I239" s="19">
        <f>I237/I238*100</f>
        <v>100</v>
      </c>
    </row>
    <row r="240" spans="1:9" ht="22.5" customHeight="1" thickBot="1">
      <c r="A240" s="11"/>
      <c r="B240" s="11"/>
      <c r="C240" s="15"/>
      <c r="D240" s="15"/>
      <c r="E240" s="15"/>
      <c r="F240" s="15"/>
      <c r="G240" s="15"/>
      <c r="H240" s="15"/>
      <c r="I240" s="21"/>
    </row>
    <row r="241" spans="1:9" ht="59.25" customHeight="1" thickBot="1">
      <c r="A241" s="42" t="s">
        <v>55</v>
      </c>
      <c r="B241" s="43"/>
      <c r="C241" s="43"/>
      <c r="D241" s="43"/>
      <c r="E241" s="43"/>
      <c r="F241" s="43"/>
      <c r="G241" s="43"/>
      <c r="H241" s="43"/>
      <c r="I241" s="44"/>
    </row>
    <row r="242" spans="1:136" s="20" customFormat="1" ht="27" customHeight="1">
      <c r="A242" s="62" t="s">
        <v>29</v>
      </c>
      <c r="B242" s="62"/>
      <c r="C242" s="62"/>
      <c r="D242" s="62"/>
      <c r="E242" s="62"/>
      <c r="F242" s="62"/>
      <c r="G242" s="62"/>
      <c r="H242" s="62"/>
      <c r="I242" s="6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</row>
    <row r="243" spans="1:136" s="20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</row>
    <row r="244" spans="1:136" s="20" customFormat="1" ht="14.25" customHeight="1">
      <c r="A244" s="5"/>
      <c r="B244" s="45" t="s">
        <v>15</v>
      </c>
      <c r="C244" s="45"/>
      <c r="D244" s="5"/>
      <c r="E244" s="5"/>
      <c r="F244" s="5"/>
      <c r="G244" s="5"/>
      <c r="H244" s="5"/>
      <c r="I244" s="5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</row>
    <row r="245" spans="1:136" s="20" customFormat="1" ht="14.25" customHeight="1">
      <c r="A245" s="5"/>
      <c r="B245" s="55"/>
      <c r="C245" s="55"/>
      <c r="D245" s="5"/>
      <c r="E245" s="5"/>
      <c r="F245" s="5"/>
      <c r="G245" s="5"/>
      <c r="H245" s="5"/>
      <c r="I245" s="5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</row>
    <row r="246" spans="1:136" s="20" customFormat="1" ht="39" customHeight="1">
      <c r="A246" s="56" t="s">
        <v>18</v>
      </c>
      <c r="B246" s="57"/>
      <c r="C246" s="48" t="s">
        <v>16</v>
      </c>
      <c r="D246" s="49"/>
      <c r="E246" s="49"/>
      <c r="F246" s="49"/>
      <c r="G246" s="49"/>
      <c r="H246" s="50"/>
      <c r="I246" s="36">
        <f>I255</f>
        <v>100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</row>
    <row r="247" spans="1:136" s="20" customFormat="1" ht="22.5" customHeight="1">
      <c r="A247" s="56" t="s">
        <v>3</v>
      </c>
      <c r="B247" s="57"/>
      <c r="C247" s="48" t="s">
        <v>17</v>
      </c>
      <c r="D247" s="49"/>
      <c r="E247" s="49"/>
      <c r="F247" s="49"/>
      <c r="G247" s="49"/>
      <c r="H247" s="50"/>
      <c r="I247" s="7">
        <v>1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</row>
    <row r="248" spans="1:136" s="20" customFormat="1" ht="21.75" customHeight="1">
      <c r="A248" s="56" t="s">
        <v>18</v>
      </c>
      <c r="B248" s="57"/>
      <c r="C248" s="58" t="s">
        <v>7</v>
      </c>
      <c r="D248" s="59"/>
      <c r="E248" s="59"/>
      <c r="F248" s="59"/>
      <c r="G248" s="59"/>
      <c r="H248" s="60"/>
      <c r="I248" s="34">
        <f>I246/I247</f>
        <v>100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</row>
    <row r="249" spans="1:9" ht="15" customHeight="1">
      <c r="A249" s="11"/>
      <c r="B249" s="11"/>
      <c r="C249" s="12"/>
      <c r="D249" s="12"/>
      <c r="E249" s="12"/>
      <c r="F249" s="12"/>
      <c r="G249" s="12"/>
      <c r="H249" s="12"/>
      <c r="I249" s="12"/>
    </row>
    <row r="250" spans="1:9" ht="12.75" customHeight="1">
      <c r="A250" s="17"/>
      <c r="B250" s="54" t="s">
        <v>50</v>
      </c>
      <c r="C250" s="54"/>
      <c r="D250" s="54"/>
      <c r="E250" s="54"/>
      <c r="F250" s="54"/>
      <c r="G250" s="54"/>
      <c r="H250" s="54"/>
      <c r="I250" s="17"/>
    </row>
    <row r="251" spans="1:9" ht="16.5" customHeight="1">
      <c r="A251" s="17"/>
      <c r="B251" s="51" t="s">
        <v>20</v>
      </c>
      <c r="C251" s="51"/>
      <c r="D251" s="18"/>
      <c r="E251" s="18"/>
      <c r="F251" s="18"/>
      <c r="G251" s="18"/>
      <c r="H251" s="18"/>
      <c r="I251" s="17"/>
    </row>
    <row r="252" spans="1:9" ht="16.5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24" customHeight="1">
      <c r="A253" s="63" t="s">
        <v>21</v>
      </c>
      <c r="B253" s="64"/>
      <c r="C253" s="65" t="s">
        <v>86</v>
      </c>
      <c r="D253" s="66"/>
      <c r="E253" s="66"/>
      <c r="F253" s="66"/>
      <c r="G253" s="66"/>
      <c r="H253" s="67"/>
      <c r="I253" s="32">
        <v>40</v>
      </c>
    </row>
    <row r="254" spans="1:9" ht="22.5" customHeight="1">
      <c r="A254" s="63" t="s">
        <v>22</v>
      </c>
      <c r="B254" s="64"/>
      <c r="C254" s="65" t="s">
        <v>25</v>
      </c>
      <c r="D254" s="66"/>
      <c r="E254" s="66"/>
      <c r="F254" s="66"/>
      <c r="G254" s="66"/>
      <c r="H254" s="67"/>
      <c r="I254" s="32">
        <v>40</v>
      </c>
    </row>
    <row r="255" spans="1:9" ht="22.5" customHeight="1">
      <c r="A255" s="63" t="s">
        <v>18</v>
      </c>
      <c r="B255" s="64"/>
      <c r="C255" s="68" t="s">
        <v>57</v>
      </c>
      <c r="D255" s="69"/>
      <c r="E255" s="69"/>
      <c r="F255" s="69"/>
      <c r="G255" s="69"/>
      <c r="H255" s="70"/>
      <c r="I255" s="19">
        <f>I253/I254*100</f>
        <v>100</v>
      </c>
    </row>
    <row r="256" spans="1:9" ht="22.5" customHeight="1" thickBot="1">
      <c r="A256" s="11"/>
      <c r="B256" s="11"/>
      <c r="C256" s="15"/>
      <c r="D256" s="15"/>
      <c r="E256" s="15"/>
      <c r="F256" s="15"/>
      <c r="G256" s="15"/>
      <c r="H256" s="15"/>
      <c r="I256" s="21"/>
    </row>
    <row r="257" spans="1:9" ht="48.75" customHeight="1" thickBot="1">
      <c r="A257" s="42" t="s">
        <v>87</v>
      </c>
      <c r="B257" s="43"/>
      <c r="C257" s="43"/>
      <c r="D257" s="43"/>
      <c r="E257" s="43"/>
      <c r="F257" s="43"/>
      <c r="G257" s="43"/>
      <c r="H257" s="43"/>
      <c r="I257" s="44"/>
    </row>
    <row r="258" spans="1:9" ht="22.5" customHeight="1">
      <c r="A258" s="53" t="s">
        <v>29</v>
      </c>
      <c r="B258" s="53"/>
      <c r="C258" s="53"/>
      <c r="D258" s="53"/>
      <c r="E258" s="53"/>
      <c r="F258" s="53"/>
      <c r="G258" s="53"/>
      <c r="H258" s="53"/>
      <c r="I258" s="53"/>
    </row>
    <row r="259" spans="1:9" ht="22.5" customHeight="1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22.5" customHeight="1">
      <c r="A260" s="5"/>
      <c r="B260" s="45" t="s">
        <v>15</v>
      </c>
      <c r="C260" s="45"/>
      <c r="D260" s="5"/>
      <c r="E260" s="5"/>
      <c r="F260" s="5"/>
      <c r="G260" s="5"/>
      <c r="H260" s="5"/>
      <c r="I260" s="5"/>
    </row>
    <row r="261" spans="1:9" ht="22.5" customHeight="1">
      <c r="A261" s="5"/>
      <c r="B261" s="45"/>
      <c r="C261" s="45"/>
      <c r="D261" s="5"/>
      <c r="E261" s="5"/>
      <c r="F261" s="5"/>
      <c r="G261" s="5"/>
      <c r="H261" s="5"/>
      <c r="I261" s="5"/>
    </row>
    <row r="262" spans="1:9" ht="39" customHeight="1">
      <c r="A262" s="39" t="s">
        <v>18</v>
      </c>
      <c r="B262" s="39"/>
      <c r="C262" s="41" t="s">
        <v>16</v>
      </c>
      <c r="D262" s="41"/>
      <c r="E262" s="41"/>
      <c r="F262" s="41"/>
      <c r="G262" s="41"/>
      <c r="H262" s="41"/>
      <c r="I262" s="36">
        <f>I271</f>
        <v>110</v>
      </c>
    </row>
    <row r="263" spans="1:9" ht="22.5" customHeight="1">
      <c r="A263" s="39" t="s">
        <v>3</v>
      </c>
      <c r="B263" s="39"/>
      <c r="C263" s="41" t="s">
        <v>56</v>
      </c>
      <c r="D263" s="41"/>
      <c r="E263" s="41"/>
      <c r="F263" s="41"/>
      <c r="G263" s="41"/>
      <c r="H263" s="41"/>
      <c r="I263" s="7">
        <v>1</v>
      </c>
    </row>
    <row r="264" spans="1:9" ht="22.5" customHeight="1">
      <c r="A264" s="39" t="s">
        <v>18</v>
      </c>
      <c r="B264" s="39"/>
      <c r="C264" s="40" t="s">
        <v>7</v>
      </c>
      <c r="D264" s="40"/>
      <c r="E264" s="40"/>
      <c r="F264" s="40"/>
      <c r="G264" s="40"/>
      <c r="H264" s="40"/>
      <c r="I264" s="34">
        <f>I262/I263</f>
        <v>110</v>
      </c>
    </row>
    <row r="265" spans="1:9" ht="22.5" customHeight="1">
      <c r="A265" s="11"/>
      <c r="B265" s="11"/>
      <c r="C265" s="12"/>
      <c r="D265" s="12"/>
      <c r="E265" s="12"/>
      <c r="F265" s="12"/>
      <c r="G265" s="12"/>
      <c r="H265" s="12"/>
      <c r="I265" s="12"/>
    </row>
    <row r="266" spans="1:9" ht="22.5" customHeight="1">
      <c r="A266" s="17"/>
      <c r="B266" s="54" t="s">
        <v>50</v>
      </c>
      <c r="C266" s="54"/>
      <c r="D266" s="54"/>
      <c r="E266" s="54"/>
      <c r="F266" s="54"/>
      <c r="G266" s="54"/>
      <c r="H266" s="54"/>
      <c r="I266" s="17"/>
    </row>
    <row r="267" spans="1:9" ht="22.5" customHeight="1">
      <c r="A267" s="17"/>
      <c r="B267" s="51" t="s">
        <v>20</v>
      </c>
      <c r="C267" s="51"/>
      <c r="D267" s="18"/>
      <c r="E267" s="18"/>
      <c r="F267" s="18"/>
      <c r="G267" s="18"/>
      <c r="H267" s="18"/>
      <c r="I267" s="17"/>
    </row>
    <row r="268" spans="1:9" ht="15.75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22.5" customHeight="1">
      <c r="A269" s="46" t="s">
        <v>21</v>
      </c>
      <c r="B269" s="46"/>
      <c r="C269" s="47" t="s">
        <v>86</v>
      </c>
      <c r="D269" s="47"/>
      <c r="E269" s="47"/>
      <c r="F269" s="47"/>
      <c r="G269" s="47"/>
      <c r="H269" s="47"/>
      <c r="I269" s="32">
        <v>4</v>
      </c>
    </row>
    <row r="270" spans="1:9" ht="22.5" customHeight="1">
      <c r="A270" s="46" t="s">
        <v>22</v>
      </c>
      <c r="B270" s="46"/>
      <c r="C270" s="47" t="s">
        <v>25</v>
      </c>
      <c r="D270" s="47"/>
      <c r="E270" s="47"/>
      <c r="F270" s="47"/>
      <c r="G270" s="47"/>
      <c r="H270" s="47"/>
      <c r="I270" s="32">
        <v>3</v>
      </c>
    </row>
    <row r="271" spans="1:9" ht="22.5" customHeight="1">
      <c r="A271" s="46" t="s">
        <v>18</v>
      </c>
      <c r="B271" s="46"/>
      <c r="C271" s="52" t="s">
        <v>57</v>
      </c>
      <c r="D271" s="52"/>
      <c r="E271" s="52"/>
      <c r="F271" s="52"/>
      <c r="G271" s="52"/>
      <c r="H271" s="52"/>
      <c r="I271" s="19">
        <v>110</v>
      </c>
    </row>
    <row r="272" spans="1:9" ht="22.5" customHeight="1" thickBot="1">
      <c r="A272" s="11"/>
      <c r="B272" s="11"/>
      <c r="C272" s="15"/>
      <c r="D272" s="15"/>
      <c r="E272" s="15"/>
      <c r="F272" s="15"/>
      <c r="G272" s="15"/>
      <c r="H272" s="15"/>
      <c r="I272" s="21"/>
    </row>
    <row r="273" spans="1:9" ht="27" customHeight="1" thickBot="1">
      <c r="A273" s="42" t="s">
        <v>88</v>
      </c>
      <c r="B273" s="43"/>
      <c r="C273" s="43"/>
      <c r="D273" s="43"/>
      <c r="E273" s="43"/>
      <c r="F273" s="43"/>
      <c r="G273" s="43"/>
      <c r="H273" s="43"/>
      <c r="I273" s="44"/>
    </row>
    <row r="274" spans="1:9" ht="22.5" customHeight="1">
      <c r="A274" s="53" t="s">
        <v>29</v>
      </c>
      <c r="B274" s="53"/>
      <c r="C274" s="53"/>
      <c r="D274" s="53"/>
      <c r="E274" s="53"/>
      <c r="F274" s="53"/>
      <c r="G274" s="53"/>
      <c r="H274" s="53"/>
      <c r="I274" s="53"/>
    </row>
    <row r="275" spans="1:9" ht="22.5" customHeight="1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22.5" customHeight="1">
      <c r="A276" s="5"/>
      <c r="B276" s="45" t="s">
        <v>15</v>
      </c>
      <c r="C276" s="45"/>
      <c r="D276" s="5"/>
      <c r="E276" s="5"/>
      <c r="F276" s="5"/>
      <c r="G276" s="5"/>
      <c r="H276" s="5"/>
      <c r="I276" s="5"/>
    </row>
    <row r="277" spans="1:9" ht="22.5" customHeight="1">
      <c r="A277" s="5"/>
      <c r="B277" s="45"/>
      <c r="C277" s="45"/>
      <c r="D277" s="5"/>
      <c r="E277" s="5"/>
      <c r="F277" s="5"/>
      <c r="G277" s="5"/>
      <c r="H277" s="5"/>
      <c r="I277" s="5"/>
    </row>
    <row r="278" spans="1:9" ht="39" customHeight="1">
      <c r="A278" s="39" t="s">
        <v>18</v>
      </c>
      <c r="B278" s="39"/>
      <c r="C278" s="41" t="s">
        <v>16</v>
      </c>
      <c r="D278" s="41"/>
      <c r="E278" s="41"/>
      <c r="F278" s="41"/>
      <c r="G278" s="41"/>
      <c r="H278" s="41"/>
      <c r="I278" s="36">
        <f>I287</f>
        <v>110</v>
      </c>
    </row>
    <row r="279" spans="1:9" ht="22.5" customHeight="1">
      <c r="A279" s="39" t="s">
        <v>3</v>
      </c>
      <c r="B279" s="39"/>
      <c r="C279" s="41" t="s">
        <v>56</v>
      </c>
      <c r="D279" s="41"/>
      <c r="E279" s="41"/>
      <c r="F279" s="41"/>
      <c r="G279" s="41"/>
      <c r="H279" s="41"/>
      <c r="I279" s="7">
        <v>1</v>
      </c>
    </row>
    <row r="280" spans="1:9" ht="22.5" customHeight="1">
      <c r="A280" s="39" t="s">
        <v>18</v>
      </c>
      <c r="B280" s="39"/>
      <c r="C280" s="40" t="s">
        <v>7</v>
      </c>
      <c r="D280" s="40"/>
      <c r="E280" s="40"/>
      <c r="F280" s="40"/>
      <c r="G280" s="40"/>
      <c r="H280" s="40"/>
      <c r="I280" s="34">
        <f>I278/I279</f>
        <v>110</v>
      </c>
    </row>
    <row r="281" spans="1:9" ht="22.5" customHeight="1">
      <c r="A281" s="11"/>
      <c r="B281" s="11"/>
      <c r="C281" s="12"/>
      <c r="D281" s="12"/>
      <c r="E281" s="12"/>
      <c r="F281" s="12"/>
      <c r="G281" s="12"/>
      <c r="H281" s="12"/>
      <c r="I281" s="12"/>
    </row>
    <row r="282" spans="1:9" ht="22.5" customHeight="1">
      <c r="A282" s="17"/>
      <c r="B282" s="54" t="s">
        <v>50</v>
      </c>
      <c r="C282" s="54"/>
      <c r="D282" s="54"/>
      <c r="E282" s="54"/>
      <c r="F282" s="54"/>
      <c r="G282" s="54"/>
      <c r="H282" s="54"/>
      <c r="I282" s="17"/>
    </row>
    <row r="283" spans="1:9" ht="22.5" customHeight="1">
      <c r="A283" s="17"/>
      <c r="B283" s="51" t="s">
        <v>20</v>
      </c>
      <c r="C283" s="51"/>
      <c r="D283" s="18"/>
      <c r="E283" s="18"/>
      <c r="F283" s="18"/>
      <c r="G283" s="18"/>
      <c r="H283" s="18"/>
      <c r="I283" s="17"/>
    </row>
    <row r="284" spans="1:9" ht="15.75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22.5" customHeight="1">
      <c r="A285" s="46" t="s">
        <v>21</v>
      </c>
      <c r="B285" s="46"/>
      <c r="C285" s="47" t="s">
        <v>86</v>
      </c>
      <c r="D285" s="47"/>
      <c r="E285" s="47"/>
      <c r="F285" s="47"/>
      <c r="G285" s="47"/>
      <c r="H285" s="47"/>
      <c r="I285" s="32">
        <v>6</v>
      </c>
    </row>
    <row r="286" spans="1:9" ht="22.5" customHeight="1">
      <c r="A286" s="46" t="s">
        <v>22</v>
      </c>
      <c r="B286" s="46"/>
      <c r="C286" s="47" t="s">
        <v>25</v>
      </c>
      <c r="D286" s="47"/>
      <c r="E286" s="47"/>
      <c r="F286" s="47"/>
      <c r="G286" s="47"/>
      <c r="H286" s="47"/>
      <c r="I286" s="32">
        <v>5</v>
      </c>
    </row>
    <row r="287" spans="1:9" ht="22.5" customHeight="1">
      <c r="A287" s="46" t="s">
        <v>18</v>
      </c>
      <c r="B287" s="46"/>
      <c r="C287" s="52" t="s">
        <v>57</v>
      </c>
      <c r="D287" s="52"/>
      <c r="E287" s="52"/>
      <c r="F287" s="52"/>
      <c r="G287" s="52"/>
      <c r="H287" s="52"/>
      <c r="I287" s="19">
        <v>110</v>
      </c>
    </row>
    <row r="288" spans="1:9" ht="15.75" customHeight="1">
      <c r="A288" s="11"/>
      <c r="B288" s="11"/>
      <c r="C288" s="12"/>
      <c r="D288" s="12"/>
      <c r="E288" s="12"/>
      <c r="F288" s="12"/>
      <c r="G288" s="12"/>
      <c r="H288" s="12"/>
      <c r="I288" s="12"/>
    </row>
    <row r="290" spans="1:9" ht="20.25" customHeight="1" thickBot="1">
      <c r="A290" s="14" t="s">
        <v>36</v>
      </c>
      <c r="B290" s="90" t="s">
        <v>39</v>
      </c>
      <c r="C290" s="90"/>
      <c r="D290" s="90"/>
      <c r="E290" s="90"/>
      <c r="F290" s="90"/>
      <c r="G290" s="90"/>
      <c r="H290" s="90"/>
      <c r="I290" s="90"/>
    </row>
    <row r="291" spans="1:9" ht="25.5" customHeight="1" thickBot="1">
      <c r="A291" s="42" t="s">
        <v>89</v>
      </c>
      <c r="B291" s="43"/>
      <c r="C291" s="43"/>
      <c r="D291" s="43"/>
      <c r="E291" s="43"/>
      <c r="F291" s="43"/>
      <c r="G291" s="43"/>
      <c r="H291" s="43"/>
      <c r="I291" s="44"/>
    </row>
    <row r="292" spans="1:9" ht="40.5" customHeight="1">
      <c r="A292" s="39" t="s">
        <v>2</v>
      </c>
      <c r="B292" s="39"/>
      <c r="C292" s="41" t="s">
        <v>91</v>
      </c>
      <c r="D292" s="41"/>
      <c r="E292" s="41"/>
      <c r="F292" s="41"/>
      <c r="G292" s="41"/>
      <c r="H292" s="41"/>
      <c r="I292" s="36">
        <f>I11+I181</f>
        <v>200</v>
      </c>
    </row>
    <row r="293" spans="1:9" ht="24" customHeight="1">
      <c r="A293" s="39" t="s">
        <v>3</v>
      </c>
      <c r="B293" s="39"/>
      <c r="C293" s="41" t="s">
        <v>58</v>
      </c>
      <c r="D293" s="41"/>
      <c r="E293" s="41"/>
      <c r="F293" s="41"/>
      <c r="G293" s="41"/>
      <c r="H293" s="41"/>
      <c r="I293" s="7">
        <f>I10</f>
        <v>2</v>
      </c>
    </row>
    <row r="294" spans="1:9" ht="18" customHeight="1">
      <c r="A294" s="39" t="s">
        <v>4</v>
      </c>
      <c r="B294" s="39"/>
      <c r="C294" s="40" t="s">
        <v>59</v>
      </c>
      <c r="D294" s="40"/>
      <c r="E294" s="40"/>
      <c r="F294" s="40"/>
      <c r="G294" s="40"/>
      <c r="H294" s="40"/>
      <c r="I294" s="34">
        <f>I292/I293</f>
        <v>100</v>
      </c>
    </row>
    <row r="295" spans="1:9" ht="18" customHeight="1" thickBot="1">
      <c r="A295" s="26"/>
      <c r="B295" s="27"/>
      <c r="C295" s="27"/>
      <c r="D295" s="27"/>
      <c r="E295" s="27"/>
      <c r="F295" s="27"/>
      <c r="G295" s="27"/>
      <c r="H295" s="27"/>
      <c r="I295" s="27"/>
    </row>
    <row r="296" spans="1:9" ht="34.5" customHeight="1" thickBot="1">
      <c r="A296" s="42" t="s">
        <v>53</v>
      </c>
      <c r="B296" s="43"/>
      <c r="C296" s="43"/>
      <c r="D296" s="43"/>
      <c r="E296" s="43"/>
      <c r="F296" s="43"/>
      <c r="G296" s="43"/>
      <c r="H296" s="43"/>
      <c r="I296" s="44"/>
    </row>
    <row r="297" spans="1:9" ht="45.75" customHeight="1">
      <c r="A297" s="39" t="s">
        <v>2</v>
      </c>
      <c r="B297" s="39"/>
      <c r="C297" s="41" t="s">
        <v>60</v>
      </c>
      <c r="D297" s="41"/>
      <c r="E297" s="41"/>
      <c r="F297" s="41"/>
      <c r="G297" s="41"/>
      <c r="H297" s="41"/>
      <c r="I297" s="36">
        <f>I34+I214</f>
        <v>200</v>
      </c>
    </row>
    <row r="298" spans="1:9" ht="23.25" customHeight="1">
      <c r="A298" s="39" t="s">
        <v>3</v>
      </c>
      <c r="B298" s="39"/>
      <c r="C298" s="41" t="s">
        <v>58</v>
      </c>
      <c r="D298" s="41"/>
      <c r="E298" s="41"/>
      <c r="F298" s="41"/>
      <c r="G298" s="41"/>
      <c r="H298" s="41"/>
      <c r="I298" s="7">
        <v>2</v>
      </c>
    </row>
    <row r="299" spans="1:9" ht="18" customHeight="1">
      <c r="A299" s="39" t="s">
        <v>4</v>
      </c>
      <c r="B299" s="39"/>
      <c r="C299" s="40" t="s">
        <v>59</v>
      </c>
      <c r="D299" s="40"/>
      <c r="E299" s="40"/>
      <c r="F299" s="40"/>
      <c r="G299" s="40"/>
      <c r="H299" s="40"/>
      <c r="I299" s="34">
        <f>I297/I298</f>
        <v>100</v>
      </c>
    </row>
    <row r="300" spans="1:9" ht="18" customHeight="1" thickBot="1">
      <c r="A300" s="26"/>
      <c r="B300" s="27"/>
      <c r="C300" s="27"/>
      <c r="D300" s="27"/>
      <c r="E300" s="27"/>
      <c r="F300" s="27"/>
      <c r="G300" s="27"/>
      <c r="H300" s="27"/>
      <c r="I300" s="27"/>
    </row>
    <row r="301" spans="1:9" ht="34.5" customHeight="1" thickBot="1">
      <c r="A301" s="42" t="s">
        <v>93</v>
      </c>
      <c r="B301" s="43"/>
      <c r="C301" s="43"/>
      <c r="D301" s="43"/>
      <c r="E301" s="43"/>
      <c r="F301" s="43"/>
      <c r="G301" s="43"/>
      <c r="H301" s="43"/>
      <c r="I301" s="44"/>
    </row>
    <row r="302" spans="1:9" ht="45.75" customHeight="1">
      <c r="A302" s="39" t="s">
        <v>2</v>
      </c>
      <c r="B302" s="39"/>
      <c r="C302" s="41" t="s">
        <v>92</v>
      </c>
      <c r="D302" s="41"/>
      <c r="E302" s="41"/>
      <c r="F302" s="41"/>
      <c r="G302" s="41"/>
      <c r="H302" s="41"/>
      <c r="I302" s="36">
        <f>I63+I214</f>
        <v>200</v>
      </c>
    </row>
    <row r="303" spans="1:9" ht="23.25" customHeight="1">
      <c r="A303" s="39" t="s">
        <v>3</v>
      </c>
      <c r="B303" s="39"/>
      <c r="C303" s="41" t="s">
        <v>58</v>
      </c>
      <c r="D303" s="41"/>
      <c r="E303" s="41"/>
      <c r="F303" s="41"/>
      <c r="G303" s="41"/>
      <c r="H303" s="41"/>
      <c r="I303" s="7">
        <v>2</v>
      </c>
    </row>
    <row r="304" spans="1:9" ht="18" customHeight="1">
      <c r="A304" s="39" t="s">
        <v>4</v>
      </c>
      <c r="B304" s="39"/>
      <c r="C304" s="40" t="s">
        <v>59</v>
      </c>
      <c r="D304" s="40"/>
      <c r="E304" s="40"/>
      <c r="F304" s="40"/>
      <c r="G304" s="40"/>
      <c r="H304" s="40"/>
      <c r="I304" s="34">
        <f>I302/I303</f>
        <v>100</v>
      </c>
    </row>
    <row r="305" spans="1:9" ht="18" customHeight="1" thickBot="1">
      <c r="A305" s="26"/>
      <c r="B305" s="27"/>
      <c r="C305" s="27"/>
      <c r="D305" s="27"/>
      <c r="E305" s="27"/>
      <c r="F305" s="27"/>
      <c r="G305" s="27"/>
      <c r="H305" s="27"/>
      <c r="I305" s="27"/>
    </row>
    <row r="306" spans="1:9" ht="34.5" customHeight="1" thickBot="1">
      <c r="A306" s="42" t="s">
        <v>94</v>
      </c>
      <c r="B306" s="43"/>
      <c r="C306" s="43"/>
      <c r="D306" s="43"/>
      <c r="E306" s="43"/>
      <c r="F306" s="43"/>
      <c r="G306" s="43"/>
      <c r="H306" s="43"/>
      <c r="I306" s="44"/>
    </row>
    <row r="307" spans="1:9" ht="45.75" customHeight="1">
      <c r="A307" s="39" t="s">
        <v>2</v>
      </c>
      <c r="B307" s="39"/>
      <c r="C307" s="41" t="s">
        <v>92</v>
      </c>
      <c r="D307" s="41"/>
      <c r="E307" s="41"/>
      <c r="F307" s="41"/>
      <c r="G307" s="41"/>
      <c r="H307" s="41"/>
      <c r="I307" s="36">
        <f>I86+I231</f>
        <v>200</v>
      </c>
    </row>
    <row r="308" spans="1:9" ht="23.25" customHeight="1">
      <c r="A308" s="39" t="s">
        <v>3</v>
      </c>
      <c r="B308" s="39"/>
      <c r="C308" s="41" t="s">
        <v>58</v>
      </c>
      <c r="D308" s="41"/>
      <c r="E308" s="41"/>
      <c r="F308" s="41"/>
      <c r="G308" s="41"/>
      <c r="H308" s="41"/>
      <c r="I308" s="7">
        <v>2</v>
      </c>
    </row>
    <row r="309" spans="1:9" ht="18" customHeight="1">
      <c r="A309" s="39" t="s">
        <v>4</v>
      </c>
      <c r="B309" s="39"/>
      <c r="C309" s="40" t="s">
        <v>59</v>
      </c>
      <c r="D309" s="40"/>
      <c r="E309" s="40"/>
      <c r="F309" s="40"/>
      <c r="G309" s="40"/>
      <c r="H309" s="40"/>
      <c r="I309" s="34">
        <f>I307/I308</f>
        <v>100</v>
      </c>
    </row>
    <row r="310" spans="1:9" ht="18" customHeight="1" thickBot="1">
      <c r="A310" s="26"/>
      <c r="B310" s="27"/>
      <c r="C310" s="27"/>
      <c r="D310" s="27"/>
      <c r="E310" s="27"/>
      <c r="F310" s="27"/>
      <c r="G310" s="27"/>
      <c r="H310" s="27"/>
      <c r="I310" s="27"/>
    </row>
    <row r="311" spans="1:9" ht="53.25" customHeight="1" thickBot="1">
      <c r="A311" s="42" t="s">
        <v>54</v>
      </c>
      <c r="B311" s="43"/>
      <c r="C311" s="43"/>
      <c r="D311" s="43"/>
      <c r="E311" s="43"/>
      <c r="F311" s="43"/>
      <c r="G311" s="43"/>
      <c r="H311" s="43"/>
      <c r="I311" s="44"/>
    </row>
    <row r="312" spans="1:9" ht="81" customHeight="1">
      <c r="A312" s="39" t="s">
        <v>2</v>
      </c>
      <c r="B312" s="39"/>
      <c r="C312" s="41" t="s">
        <v>61</v>
      </c>
      <c r="D312" s="41"/>
      <c r="E312" s="41"/>
      <c r="F312" s="41"/>
      <c r="G312" s="41"/>
      <c r="H312" s="41"/>
      <c r="I312" s="36">
        <f>I248+I109</f>
        <v>200</v>
      </c>
    </row>
    <row r="313" spans="1:9" ht="23.25" customHeight="1">
      <c r="A313" s="39" t="s">
        <v>3</v>
      </c>
      <c r="B313" s="39"/>
      <c r="C313" s="41" t="s">
        <v>58</v>
      </c>
      <c r="D313" s="41"/>
      <c r="E313" s="41"/>
      <c r="F313" s="41"/>
      <c r="G313" s="41"/>
      <c r="H313" s="41"/>
      <c r="I313" s="7">
        <v>2</v>
      </c>
    </row>
    <row r="314" spans="1:9" ht="18" customHeight="1">
      <c r="A314" s="39" t="s">
        <v>4</v>
      </c>
      <c r="B314" s="39"/>
      <c r="C314" s="40" t="s">
        <v>62</v>
      </c>
      <c r="D314" s="40"/>
      <c r="E314" s="40"/>
      <c r="F314" s="40"/>
      <c r="G314" s="40"/>
      <c r="H314" s="40"/>
      <c r="I314" s="34">
        <f>I312/I313</f>
        <v>100</v>
      </c>
    </row>
    <row r="315" spans="1:9" ht="18" customHeight="1" thickBot="1">
      <c r="A315" s="26"/>
      <c r="B315" s="27"/>
      <c r="C315" s="27"/>
      <c r="D315" s="27"/>
      <c r="E315" s="27"/>
      <c r="F315" s="27"/>
      <c r="G315" s="27"/>
      <c r="H315" s="27"/>
      <c r="I315" s="27"/>
    </row>
    <row r="316" spans="1:9" ht="48" customHeight="1" thickBot="1">
      <c r="A316" s="42" t="s">
        <v>87</v>
      </c>
      <c r="B316" s="43"/>
      <c r="C316" s="43"/>
      <c r="D316" s="43"/>
      <c r="E316" s="43"/>
      <c r="F316" s="43"/>
      <c r="G316" s="43"/>
      <c r="H316" s="43"/>
      <c r="I316" s="44"/>
    </row>
    <row r="317" spans="1:9" ht="68.25" customHeight="1">
      <c r="A317" s="39" t="s">
        <v>2</v>
      </c>
      <c r="B317" s="39"/>
      <c r="C317" s="41" t="s">
        <v>95</v>
      </c>
      <c r="D317" s="41"/>
      <c r="E317" s="41"/>
      <c r="F317" s="41"/>
      <c r="G317" s="41"/>
      <c r="H317" s="41"/>
      <c r="I317" s="36">
        <f>I132+I264</f>
        <v>210</v>
      </c>
    </row>
    <row r="318" spans="1:9" ht="27" customHeight="1">
      <c r="A318" s="39" t="s">
        <v>3</v>
      </c>
      <c r="B318" s="39"/>
      <c r="C318" s="41" t="s">
        <v>58</v>
      </c>
      <c r="D318" s="41"/>
      <c r="E318" s="41"/>
      <c r="F318" s="41"/>
      <c r="G318" s="41"/>
      <c r="H318" s="41"/>
      <c r="I318" s="7">
        <v>2</v>
      </c>
    </row>
    <row r="319" spans="1:9" ht="18" customHeight="1">
      <c r="A319" s="39" t="s">
        <v>4</v>
      </c>
      <c r="B319" s="39"/>
      <c r="C319" s="40" t="s">
        <v>62</v>
      </c>
      <c r="D319" s="40"/>
      <c r="E319" s="40"/>
      <c r="F319" s="40"/>
      <c r="G319" s="40"/>
      <c r="H319" s="40"/>
      <c r="I319" s="34">
        <f>I317/I318</f>
        <v>105</v>
      </c>
    </row>
    <row r="320" spans="1:9" ht="18" customHeight="1" thickBot="1">
      <c r="A320" s="26"/>
      <c r="B320" s="27"/>
      <c r="C320" s="27"/>
      <c r="D320" s="27"/>
      <c r="E320" s="27"/>
      <c r="F320" s="27"/>
      <c r="G320" s="27"/>
      <c r="H320" s="27"/>
      <c r="I320" s="27"/>
    </row>
    <row r="321" spans="1:9" ht="36.75" customHeight="1" thickBot="1">
      <c r="A321" s="42" t="s">
        <v>88</v>
      </c>
      <c r="B321" s="43"/>
      <c r="C321" s="43"/>
      <c r="D321" s="43"/>
      <c r="E321" s="43"/>
      <c r="F321" s="43"/>
      <c r="G321" s="43"/>
      <c r="H321" s="43"/>
      <c r="I321" s="44"/>
    </row>
    <row r="322" spans="1:9" ht="68.25" customHeight="1">
      <c r="A322" s="39" t="s">
        <v>2</v>
      </c>
      <c r="B322" s="39"/>
      <c r="C322" s="41" t="s">
        <v>95</v>
      </c>
      <c r="D322" s="41"/>
      <c r="E322" s="41"/>
      <c r="F322" s="41"/>
      <c r="G322" s="41"/>
      <c r="H322" s="41"/>
      <c r="I322" s="36">
        <f>I280+I155</f>
        <v>210</v>
      </c>
    </row>
    <row r="323" spans="1:9" ht="27" customHeight="1">
      <c r="A323" s="39" t="s">
        <v>3</v>
      </c>
      <c r="B323" s="39"/>
      <c r="C323" s="41" t="s">
        <v>58</v>
      </c>
      <c r="D323" s="41"/>
      <c r="E323" s="41"/>
      <c r="F323" s="41"/>
      <c r="G323" s="41"/>
      <c r="H323" s="41"/>
      <c r="I323" s="7">
        <v>2</v>
      </c>
    </row>
    <row r="324" spans="1:9" ht="18" customHeight="1">
      <c r="A324" s="39" t="s">
        <v>4</v>
      </c>
      <c r="B324" s="39"/>
      <c r="C324" s="40" t="s">
        <v>62</v>
      </c>
      <c r="D324" s="40"/>
      <c r="E324" s="40"/>
      <c r="F324" s="40"/>
      <c r="G324" s="40"/>
      <c r="H324" s="40"/>
      <c r="I324" s="34">
        <f>I322/I323</f>
        <v>105</v>
      </c>
    </row>
    <row r="325" spans="1:9" ht="18" customHeight="1">
      <c r="A325" s="26"/>
      <c r="B325" s="27"/>
      <c r="C325" s="27"/>
      <c r="D325" s="27"/>
      <c r="E325" s="27"/>
      <c r="F325" s="27"/>
      <c r="G325" s="27"/>
      <c r="H325" s="27"/>
      <c r="I325" s="27"/>
    </row>
    <row r="326" spans="1:9" ht="18" customHeight="1">
      <c r="A326" s="26"/>
      <c r="B326" s="27"/>
      <c r="C326" s="27"/>
      <c r="D326" s="27"/>
      <c r="E326" s="27"/>
      <c r="F326" s="27"/>
      <c r="G326" s="27"/>
      <c r="H326" s="27"/>
      <c r="I326" s="27"/>
    </row>
    <row r="327" spans="1:9" ht="27.75" customHeight="1">
      <c r="A327" s="53" t="s">
        <v>97</v>
      </c>
      <c r="B327" s="53"/>
      <c r="C327" s="53"/>
      <c r="D327" s="53"/>
      <c r="E327" s="53"/>
      <c r="F327" s="53"/>
      <c r="G327" s="53"/>
      <c r="H327" s="53"/>
      <c r="I327" s="53"/>
    </row>
    <row r="328" spans="1:9" ht="12.75" customHeight="1">
      <c r="A328" s="5"/>
      <c r="B328" s="5"/>
      <c r="C328" s="5"/>
      <c r="D328" s="5"/>
      <c r="E328" s="5"/>
      <c r="F328" s="5"/>
      <c r="G328" s="5"/>
      <c r="H328" s="5"/>
      <c r="I328" s="5"/>
    </row>
    <row r="329" spans="1:11" ht="12.75">
      <c r="A329" s="5"/>
      <c r="B329" s="85" t="s">
        <v>98</v>
      </c>
      <c r="C329" s="85"/>
      <c r="D329" s="85"/>
      <c r="E329" s="85"/>
      <c r="F329" s="85"/>
      <c r="G329" s="85"/>
      <c r="H329" s="85"/>
      <c r="I329" s="85"/>
      <c r="K329" s="22"/>
    </row>
    <row r="330" spans="1:11" ht="12.75">
      <c r="A330" s="5"/>
      <c r="B330" s="33"/>
      <c r="C330" s="33"/>
      <c r="D330" s="33"/>
      <c r="E330" s="33"/>
      <c r="F330" s="33"/>
      <c r="G330" s="33"/>
      <c r="H330" s="33"/>
      <c r="I330" s="33"/>
      <c r="K330" s="22"/>
    </row>
    <row r="331" spans="1:11" ht="12.75">
      <c r="A331" s="5"/>
      <c r="B331" s="33"/>
      <c r="C331" s="33"/>
      <c r="D331" s="33"/>
      <c r="E331" s="33"/>
      <c r="F331" s="33"/>
      <c r="G331" s="33"/>
      <c r="H331" s="33"/>
      <c r="I331" s="33"/>
      <c r="K331" s="22"/>
    </row>
    <row r="332" spans="1:9" ht="27.75" customHeight="1">
      <c r="A332" s="39" t="s">
        <v>2</v>
      </c>
      <c r="B332" s="39"/>
      <c r="C332" s="41" t="s">
        <v>63</v>
      </c>
      <c r="D332" s="41"/>
      <c r="E332" s="41"/>
      <c r="F332" s="41"/>
      <c r="G332" s="41"/>
      <c r="H332" s="41"/>
      <c r="I332" s="36">
        <f>I294+I299+I304+I309+I314+I324+I319</f>
        <v>710</v>
      </c>
    </row>
    <row r="333" spans="1:9" ht="24.75" customHeight="1">
      <c r="A333" s="39" t="s">
        <v>3</v>
      </c>
      <c r="B333" s="39"/>
      <c r="C333" s="41" t="s">
        <v>58</v>
      </c>
      <c r="D333" s="41"/>
      <c r="E333" s="41"/>
      <c r="F333" s="41"/>
      <c r="G333" s="41"/>
      <c r="H333" s="41"/>
      <c r="I333" s="7">
        <v>7</v>
      </c>
    </row>
    <row r="334" spans="1:9" ht="16.5" customHeight="1">
      <c r="A334" s="39" t="s">
        <v>4</v>
      </c>
      <c r="B334" s="39"/>
      <c r="C334" s="40" t="s">
        <v>39</v>
      </c>
      <c r="D334" s="40"/>
      <c r="E334" s="40"/>
      <c r="F334" s="40"/>
      <c r="G334" s="40"/>
      <c r="H334" s="40"/>
      <c r="I334" s="34">
        <f>I332/I333</f>
        <v>101.42857142857143</v>
      </c>
    </row>
    <row r="335" ht="16.5" customHeight="1"/>
    <row r="336" ht="16.5" customHeight="1"/>
    <row r="337" ht="16.5" customHeight="1"/>
    <row r="338" spans="1:9" ht="15" customHeight="1">
      <c r="A338" s="73" t="s">
        <v>32</v>
      </c>
      <c r="B338" s="73"/>
      <c r="C338" s="73" t="s">
        <v>13</v>
      </c>
      <c r="D338" s="73"/>
      <c r="E338" s="73"/>
      <c r="F338" s="73"/>
      <c r="G338" s="73"/>
      <c r="H338" s="73"/>
      <c r="I338" s="73"/>
    </row>
    <row r="339" spans="1:15" ht="27.75" customHeight="1">
      <c r="A339" s="77" t="s">
        <v>42</v>
      </c>
      <c r="B339" s="78"/>
      <c r="C339" s="74" t="s">
        <v>96</v>
      </c>
      <c r="D339" s="75"/>
      <c r="E339" s="75"/>
      <c r="F339" s="75"/>
      <c r="G339" s="75"/>
      <c r="H339" s="75"/>
      <c r="I339" s="76"/>
      <c r="N339" s="31"/>
      <c r="O339" s="31"/>
    </row>
    <row r="340" ht="16.5" customHeight="1"/>
    <row r="341" spans="1:9" ht="40.5" customHeight="1">
      <c r="A341" s="91" t="s">
        <v>100</v>
      </c>
      <c r="B341" s="92"/>
      <c r="C341" s="92"/>
      <c r="D341" s="92"/>
      <c r="E341" s="92"/>
      <c r="F341" s="92"/>
      <c r="G341" s="92"/>
      <c r="H341" s="92"/>
      <c r="I341" s="93"/>
    </row>
    <row r="342" spans="1:9" ht="40.5" customHeight="1">
      <c r="A342" s="38"/>
      <c r="B342" s="37"/>
      <c r="C342" s="37"/>
      <c r="D342" s="37"/>
      <c r="E342" s="37"/>
      <c r="F342" s="37"/>
      <c r="G342" s="37"/>
      <c r="H342" s="37"/>
      <c r="I342" s="37"/>
    </row>
    <row r="343" spans="1:9" ht="15.75" customHeight="1">
      <c r="A343" s="81"/>
      <c r="B343" s="81"/>
      <c r="C343" s="81"/>
      <c r="D343" s="81"/>
      <c r="E343" s="81"/>
      <c r="F343" s="81"/>
      <c r="G343" s="81"/>
      <c r="H343" s="81"/>
      <c r="I343" s="81"/>
    </row>
    <row r="344" spans="1:9" ht="15.75" customHeight="1">
      <c r="A344" s="84" t="s">
        <v>52</v>
      </c>
      <c r="B344" s="84"/>
      <c r="C344" s="84"/>
      <c r="D344" s="84"/>
      <c r="E344" s="84"/>
      <c r="F344" s="84"/>
      <c r="G344" s="84"/>
      <c r="H344" s="84"/>
      <c r="I344" s="84"/>
    </row>
    <row r="345" spans="1:9" ht="15.75" customHeight="1">
      <c r="A345" s="28"/>
      <c r="B345" s="28"/>
      <c r="C345" s="28"/>
      <c r="D345" s="28"/>
      <c r="E345" s="83" t="s">
        <v>40</v>
      </c>
      <c r="F345" s="83"/>
      <c r="G345" s="28"/>
      <c r="H345" s="28"/>
      <c r="I345" s="28"/>
    </row>
    <row r="346" spans="1:9" ht="12.75">
      <c r="A346" s="82"/>
      <c r="B346" s="82"/>
      <c r="C346" s="82"/>
      <c r="D346" s="82"/>
      <c r="E346" s="82"/>
      <c r="F346" s="82"/>
      <c r="G346" s="82"/>
      <c r="H346" s="82"/>
      <c r="I346" s="82"/>
    </row>
    <row r="347" spans="1:6" ht="14.25" customHeight="1">
      <c r="A347" s="29" t="s">
        <v>41</v>
      </c>
      <c r="B347" s="29"/>
      <c r="C347" s="86" t="s">
        <v>64</v>
      </c>
      <c r="D347" s="86"/>
      <c r="E347" s="86"/>
      <c r="F347" s="86"/>
    </row>
    <row r="348" spans="1:2" ht="13.5" customHeight="1">
      <c r="A348" s="87" t="s">
        <v>65</v>
      </c>
      <c r="B348" s="87"/>
    </row>
    <row r="349" ht="14.25" customHeight="1"/>
  </sheetData>
  <sheetProtection/>
  <mergeCells count="380">
    <mergeCell ref="A174:I174"/>
    <mergeCell ref="C347:F347"/>
    <mergeCell ref="A348:B348"/>
    <mergeCell ref="B3:I3"/>
    <mergeCell ref="B173:I173"/>
    <mergeCell ref="B290:I290"/>
    <mergeCell ref="A341:I341"/>
    <mergeCell ref="B119:C119"/>
    <mergeCell ref="A121:B121"/>
    <mergeCell ref="C121:H121"/>
    <mergeCell ref="A343:I343"/>
    <mergeCell ref="A346:I346"/>
    <mergeCell ref="E345:F345"/>
    <mergeCell ref="A344:I344"/>
    <mergeCell ref="B329:I329"/>
    <mergeCell ref="A297:B297"/>
    <mergeCell ref="C297:H297"/>
    <mergeCell ref="A298:B298"/>
    <mergeCell ref="C298:H298"/>
    <mergeCell ref="A299:B299"/>
    <mergeCell ref="C188:H188"/>
    <mergeCell ref="C180:H180"/>
    <mergeCell ref="A175:I175"/>
    <mergeCell ref="B177:C177"/>
    <mergeCell ref="C186:H186"/>
    <mergeCell ref="B178:C178"/>
    <mergeCell ref="A179:B179"/>
    <mergeCell ref="C179:H179"/>
    <mergeCell ref="A180:B180"/>
    <mergeCell ref="A188:B188"/>
    <mergeCell ref="C338:I338"/>
    <mergeCell ref="C339:I339"/>
    <mergeCell ref="A338:B338"/>
    <mergeCell ref="A339:B339"/>
    <mergeCell ref="A327:I327"/>
    <mergeCell ref="A246:B246"/>
    <mergeCell ref="C246:H246"/>
    <mergeCell ref="A248:B248"/>
    <mergeCell ref="C247:H247"/>
    <mergeCell ref="C248:H248"/>
    <mergeCell ref="C187:H187"/>
    <mergeCell ref="A181:B181"/>
    <mergeCell ref="C181:H181"/>
    <mergeCell ref="B183:H183"/>
    <mergeCell ref="B184:C184"/>
    <mergeCell ref="A186:B186"/>
    <mergeCell ref="A187:B187"/>
    <mergeCell ref="C19:H19"/>
    <mergeCell ref="B36:H36"/>
    <mergeCell ref="B38:C38"/>
    <mergeCell ref="C107:H107"/>
    <mergeCell ref="B111:H111"/>
    <mergeCell ref="B113:C113"/>
    <mergeCell ref="A19:B19"/>
    <mergeCell ref="A41:B41"/>
    <mergeCell ref="C41:H41"/>
    <mergeCell ref="A42:B42"/>
    <mergeCell ref="C42:H42"/>
    <mergeCell ref="A40:B40"/>
    <mergeCell ref="C40:H40"/>
    <mergeCell ref="B21:C21"/>
    <mergeCell ref="A23:B23"/>
    <mergeCell ref="C23:H23"/>
    <mergeCell ref="A24:B24"/>
    <mergeCell ref="C24:H24"/>
    <mergeCell ref="A25:B25"/>
    <mergeCell ref="C25:H25"/>
    <mergeCell ref="A17:B17"/>
    <mergeCell ref="C17:H17"/>
    <mergeCell ref="A18:B18"/>
    <mergeCell ref="C18:H18"/>
    <mergeCell ref="C10:H10"/>
    <mergeCell ref="C11:H11"/>
    <mergeCell ref="A10:B10"/>
    <mergeCell ref="A11:B11"/>
    <mergeCell ref="B13:H13"/>
    <mergeCell ref="B15:C15"/>
    <mergeCell ref="B2:H2"/>
    <mergeCell ref="A5:I5"/>
    <mergeCell ref="B7:C7"/>
    <mergeCell ref="B8:C8"/>
    <mergeCell ref="A4:I4"/>
    <mergeCell ref="A9:B9"/>
    <mergeCell ref="C9:H9"/>
    <mergeCell ref="B44:C44"/>
    <mergeCell ref="A46:B46"/>
    <mergeCell ref="C46:H46"/>
    <mergeCell ref="A47:B47"/>
    <mergeCell ref="C47:H47"/>
    <mergeCell ref="A48:B48"/>
    <mergeCell ref="C48:H48"/>
    <mergeCell ref="B50:C50"/>
    <mergeCell ref="A52:B52"/>
    <mergeCell ref="C52:H52"/>
    <mergeCell ref="A53:B53"/>
    <mergeCell ref="C53:H53"/>
    <mergeCell ref="A54:B54"/>
    <mergeCell ref="C54:H54"/>
    <mergeCell ref="A102:I102"/>
    <mergeCell ref="A103:I103"/>
    <mergeCell ref="B105:C105"/>
    <mergeCell ref="B106:C106"/>
    <mergeCell ref="A108:B108"/>
    <mergeCell ref="C108:H108"/>
    <mergeCell ref="C123:H123"/>
    <mergeCell ref="A115:B115"/>
    <mergeCell ref="C115:H115"/>
    <mergeCell ref="A116:B116"/>
    <mergeCell ref="C116:H116"/>
    <mergeCell ref="A117:B117"/>
    <mergeCell ref="C117:H117"/>
    <mergeCell ref="A296:I296"/>
    <mergeCell ref="B250:H250"/>
    <mergeCell ref="B251:C251"/>
    <mergeCell ref="A253:B253"/>
    <mergeCell ref="C253:H253"/>
    <mergeCell ref="A254:B254"/>
    <mergeCell ref="C254:H254"/>
    <mergeCell ref="A294:B294"/>
    <mergeCell ref="C294:H294"/>
    <mergeCell ref="A255:B255"/>
    <mergeCell ref="A292:B292"/>
    <mergeCell ref="C292:H292"/>
    <mergeCell ref="A293:B293"/>
    <mergeCell ref="C293:H293"/>
    <mergeCell ref="A271:B271"/>
    <mergeCell ref="C271:H271"/>
    <mergeCell ref="A287:B287"/>
    <mergeCell ref="C287:H287"/>
    <mergeCell ref="A285:B285"/>
    <mergeCell ref="C285:H285"/>
    <mergeCell ref="C270:H270"/>
    <mergeCell ref="A291:I291"/>
    <mergeCell ref="C255:H255"/>
    <mergeCell ref="B218:C218"/>
    <mergeCell ref="A220:B220"/>
    <mergeCell ref="C220:H220"/>
    <mergeCell ref="A286:B286"/>
    <mergeCell ref="C286:H286"/>
    <mergeCell ref="B282:H282"/>
    <mergeCell ref="B283:C283"/>
    <mergeCell ref="A27:I27"/>
    <mergeCell ref="A28:I28"/>
    <mergeCell ref="B31:C31"/>
    <mergeCell ref="A207:I207"/>
    <mergeCell ref="A109:B109"/>
    <mergeCell ref="C109:H109"/>
    <mergeCell ref="A107:B107"/>
    <mergeCell ref="A122:B122"/>
    <mergeCell ref="C122:H122"/>
    <mergeCell ref="A123:B123"/>
    <mergeCell ref="B30:C30"/>
    <mergeCell ref="A32:B32"/>
    <mergeCell ref="C32:H32"/>
    <mergeCell ref="A33:B33"/>
    <mergeCell ref="C33:H33"/>
    <mergeCell ref="A34:B34"/>
    <mergeCell ref="C34:H34"/>
    <mergeCell ref="A131:B131"/>
    <mergeCell ref="C131:H131"/>
    <mergeCell ref="A132:B132"/>
    <mergeCell ref="C132:H132"/>
    <mergeCell ref="B134:H134"/>
    <mergeCell ref="B136:C136"/>
    <mergeCell ref="A125:I125"/>
    <mergeCell ref="A126:I126"/>
    <mergeCell ref="B128:C128"/>
    <mergeCell ref="B129:C129"/>
    <mergeCell ref="A130:B130"/>
    <mergeCell ref="C130:H130"/>
    <mergeCell ref="A146:B146"/>
    <mergeCell ref="C146:H146"/>
    <mergeCell ref="C139:H139"/>
    <mergeCell ref="A139:B139"/>
    <mergeCell ref="A145:B145"/>
    <mergeCell ref="C145:H145"/>
    <mergeCell ref="B142:C142"/>
    <mergeCell ref="A144:B144"/>
    <mergeCell ref="C144:H144"/>
    <mergeCell ref="B245:C245"/>
    <mergeCell ref="A247:B247"/>
    <mergeCell ref="B216:H216"/>
    <mergeCell ref="A229:B229"/>
    <mergeCell ref="C229:H229"/>
    <mergeCell ref="A230:B230"/>
    <mergeCell ref="C279:H279"/>
    <mergeCell ref="A280:B280"/>
    <mergeCell ref="C280:H280"/>
    <mergeCell ref="A273:I273"/>
    <mergeCell ref="A274:I274"/>
    <mergeCell ref="B276:C276"/>
    <mergeCell ref="A213:B213"/>
    <mergeCell ref="C213:H213"/>
    <mergeCell ref="A241:I241"/>
    <mergeCell ref="A242:I242"/>
    <mergeCell ref="A264:B264"/>
    <mergeCell ref="C264:H264"/>
    <mergeCell ref="A221:B221"/>
    <mergeCell ref="A214:B214"/>
    <mergeCell ref="C214:H214"/>
    <mergeCell ref="C222:H222"/>
    <mergeCell ref="A311:I311"/>
    <mergeCell ref="A312:B312"/>
    <mergeCell ref="C312:H312"/>
    <mergeCell ref="A313:B313"/>
    <mergeCell ref="C313:H313"/>
    <mergeCell ref="A301:I301"/>
    <mergeCell ref="A302:B302"/>
    <mergeCell ref="C302:H302"/>
    <mergeCell ref="A303:B303"/>
    <mergeCell ref="C314:H314"/>
    <mergeCell ref="A316:I316"/>
    <mergeCell ref="A317:B317"/>
    <mergeCell ref="C317:H317"/>
    <mergeCell ref="A318:B318"/>
    <mergeCell ref="C318:H318"/>
    <mergeCell ref="A334:B334"/>
    <mergeCell ref="C334:H334"/>
    <mergeCell ref="A319:B319"/>
    <mergeCell ref="C319:H319"/>
    <mergeCell ref="A332:B332"/>
    <mergeCell ref="C332:H332"/>
    <mergeCell ref="A333:B333"/>
    <mergeCell ref="C333:H333"/>
    <mergeCell ref="A323:B323"/>
    <mergeCell ref="C323:H323"/>
    <mergeCell ref="A56:I56"/>
    <mergeCell ref="B59:C59"/>
    <mergeCell ref="A61:B61"/>
    <mergeCell ref="C61:H61"/>
    <mergeCell ref="B65:H65"/>
    <mergeCell ref="B67:C67"/>
    <mergeCell ref="C63:H63"/>
    <mergeCell ref="A69:B69"/>
    <mergeCell ref="C69:H69"/>
    <mergeCell ref="B73:C73"/>
    <mergeCell ref="A75:B75"/>
    <mergeCell ref="C75:H75"/>
    <mergeCell ref="A57:I57"/>
    <mergeCell ref="B60:C60"/>
    <mergeCell ref="A62:B62"/>
    <mergeCell ref="C62:H62"/>
    <mergeCell ref="A63:B63"/>
    <mergeCell ref="A70:B70"/>
    <mergeCell ref="C70:H70"/>
    <mergeCell ref="A71:B71"/>
    <mergeCell ref="C71:H71"/>
    <mergeCell ref="A76:B76"/>
    <mergeCell ref="C76:H76"/>
    <mergeCell ref="A77:B77"/>
    <mergeCell ref="C77:H77"/>
    <mergeCell ref="A79:I79"/>
    <mergeCell ref="A80:I80"/>
    <mergeCell ref="B82:C82"/>
    <mergeCell ref="B83:C83"/>
    <mergeCell ref="A84:B84"/>
    <mergeCell ref="C84:H84"/>
    <mergeCell ref="A85:B85"/>
    <mergeCell ref="C85:H85"/>
    <mergeCell ref="A86:B86"/>
    <mergeCell ref="C86:H86"/>
    <mergeCell ref="B88:H88"/>
    <mergeCell ref="B90:C90"/>
    <mergeCell ref="A92:B92"/>
    <mergeCell ref="C92:H92"/>
    <mergeCell ref="A93:B93"/>
    <mergeCell ref="C93:H93"/>
    <mergeCell ref="A94:B94"/>
    <mergeCell ref="C94:H94"/>
    <mergeCell ref="B96:C96"/>
    <mergeCell ref="A98:B98"/>
    <mergeCell ref="C98:H98"/>
    <mergeCell ref="A99:B99"/>
    <mergeCell ref="C99:H99"/>
    <mergeCell ref="A100:B100"/>
    <mergeCell ref="C100:H100"/>
    <mergeCell ref="A148:I148"/>
    <mergeCell ref="A149:I149"/>
    <mergeCell ref="B151:C151"/>
    <mergeCell ref="B152:C152"/>
    <mergeCell ref="C138:H138"/>
    <mergeCell ref="A138:B138"/>
    <mergeCell ref="A140:B140"/>
    <mergeCell ref="C140:H140"/>
    <mergeCell ref="A153:B153"/>
    <mergeCell ref="C153:H153"/>
    <mergeCell ref="A154:B154"/>
    <mergeCell ref="C154:H154"/>
    <mergeCell ref="A155:B155"/>
    <mergeCell ref="C155:H155"/>
    <mergeCell ref="B157:H157"/>
    <mergeCell ref="B159:C159"/>
    <mergeCell ref="A161:B161"/>
    <mergeCell ref="C161:H161"/>
    <mergeCell ref="A162:B162"/>
    <mergeCell ref="C162:H162"/>
    <mergeCell ref="A163:B163"/>
    <mergeCell ref="C163:H163"/>
    <mergeCell ref="B165:C165"/>
    <mergeCell ref="A167:B167"/>
    <mergeCell ref="C167:H167"/>
    <mergeCell ref="A168:B168"/>
    <mergeCell ref="C168:H168"/>
    <mergeCell ref="A169:B169"/>
    <mergeCell ref="C169:H169"/>
    <mergeCell ref="A190:I190"/>
    <mergeCell ref="B266:H266"/>
    <mergeCell ref="B267:C267"/>
    <mergeCell ref="A269:B269"/>
    <mergeCell ref="C269:H269"/>
    <mergeCell ref="A208:I208"/>
    <mergeCell ref="B211:C211"/>
    <mergeCell ref="B210:C210"/>
    <mergeCell ref="A191:I191"/>
    <mergeCell ref="B193:C193"/>
    <mergeCell ref="B194:C194"/>
    <mergeCell ref="A195:B195"/>
    <mergeCell ref="C195:H195"/>
    <mergeCell ref="A196:B196"/>
    <mergeCell ref="C196:H196"/>
    <mergeCell ref="B227:C227"/>
    <mergeCell ref="B228:C228"/>
    <mergeCell ref="A231:B231"/>
    <mergeCell ref="C231:H231"/>
    <mergeCell ref="A197:B197"/>
    <mergeCell ref="C197:H197"/>
    <mergeCell ref="B199:H199"/>
    <mergeCell ref="B201:C201"/>
    <mergeCell ref="A203:B203"/>
    <mergeCell ref="C203:H203"/>
    <mergeCell ref="A204:B204"/>
    <mergeCell ref="C204:H204"/>
    <mergeCell ref="A205:B205"/>
    <mergeCell ref="C205:H205"/>
    <mergeCell ref="A224:I224"/>
    <mergeCell ref="A225:I225"/>
    <mergeCell ref="C221:H221"/>
    <mergeCell ref="A222:B222"/>
    <mergeCell ref="A212:B212"/>
    <mergeCell ref="C212:H212"/>
    <mergeCell ref="C230:H230"/>
    <mergeCell ref="B235:C235"/>
    <mergeCell ref="A239:B239"/>
    <mergeCell ref="C239:H239"/>
    <mergeCell ref="A257:I257"/>
    <mergeCell ref="A258:I258"/>
    <mergeCell ref="A238:B238"/>
    <mergeCell ref="C238:H238"/>
    <mergeCell ref="B233:H233"/>
    <mergeCell ref="B244:C244"/>
    <mergeCell ref="B260:C260"/>
    <mergeCell ref="A237:B237"/>
    <mergeCell ref="C237:H237"/>
    <mergeCell ref="B261:C261"/>
    <mergeCell ref="C303:H303"/>
    <mergeCell ref="A304:B304"/>
    <mergeCell ref="C304:H304"/>
    <mergeCell ref="C263:H263"/>
    <mergeCell ref="C299:H299"/>
    <mergeCell ref="B277:C277"/>
    <mergeCell ref="A306:I306"/>
    <mergeCell ref="A307:B307"/>
    <mergeCell ref="C307:H307"/>
    <mergeCell ref="A262:B262"/>
    <mergeCell ref="C262:H262"/>
    <mergeCell ref="A263:B263"/>
    <mergeCell ref="A270:B270"/>
    <mergeCell ref="A278:B278"/>
    <mergeCell ref="C278:H278"/>
    <mergeCell ref="A279:B279"/>
    <mergeCell ref="A324:B324"/>
    <mergeCell ref="C324:H324"/>
    <mergeCell ref="A308:B308"/>
    <mergeCell ref="C308:H308"/>
    <mergeCell ref="A309:B309"/>
    <mergeCell ref="C309:H309"/>
    <mergeCell ref="A321:I321"/>
    <mergeCell ref="A322:B322"/>
    <mergeCell ref="C322:H322"/>
    <mergeCell ref="A314:B3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2:K244"/>
  <sheetViews>
    <sheetView zoomScalePageLayoutView="0" workbookViewId="0" topLeftCell="A234">
      <selection activeCell="I230" sqref="I230"/>
    </sheetView>
  </sheetViews>
  <sheetFormatPr defaultColWidth="9.140625" defaultRowHeight="12.75"/>
  <sheetData>
    <row r="202" spans="1:9" ht="27" customHeight="1">
      <c r="A202" s="53" t="s">
        <v>29</v>
      </c>
      <c r="B202" s="53"/>
      <c r="C202" s="53"/>
      <c r="D202" s="53"/>
      <c r="E202" s="53"/>
      <c r="F202" s="53"/>
      <c r="G202" s="53"/>
      <c r="H202" s="53"/>
      <c r="I202" s="53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4.25" customHeight="1">
      <c r="A204" s="5"/>
      <c r="B204" s="45" t="s">
        <v>15</v>
      </c>
      <c r="C204" s="45"/>
      <c r="D204" s="5"/>
      <c r="E204" s="5"/>
      <c r="F204" s="5"/>
      <c r="G204" s="5"/>
      <c r="H204" s="5"/>
      <c r="I204" s="5"/>
    </row>
    <row r="205" spans="1:9" ht="14.25" customHeight="1">
      <c r="A205" s="5"/>
      <c r="B205" s="45"/>
      <c r="C205" s="45"/>
      <c r="D205" s="5"/>
      <c r="E205" s="5"/>
      <c r="F205" s="5"/>
      <c r="G205" s="5"/>
      <c r="H205" s="5"/>
      <c r="I205" s="5"/>
    </row>
    <row r="206" spans="1:9" ht="36" customHeight="1">
      <c r="A206" s="39" t="s">
        <v>18</v>
      </c>
      <c r="B206" s="39"/>
      <c r="C206" s="41" t="s">
        <v>16</v>
      </c>
      <c r="D206" s="41"/>
      <c r="E206" s="41"/>
      <c r="F206" s="41"/>
      <c r="G206" s="41"/>
      <c r="H206" s="41"/>
      <c r="I206" s="6">
        <f>I216+I224+I232</f>
        <v>294.9013299013299</v>
      </c>
    </row>
    <row r="207" spans="1:9" ht="22.5" customHeight="1">
      <c r="A207" s="39" t="s">
        <v>3</v>
      </c>
      <c r="B207" s="39"/>
      <c r="C207" s="41" t="s">
        <v>17</v>
      </c>
      <c r="D207" s="41"/>
      <c r="E207" s="41"/>
      <c r="F207" s="41"/>
      <c r="G207" s="41"/>
      <c r="H207" s="41"/>
      <c r="I207" s="7">
        <v>3</v>
      </c>
    </row>
    <row r="208" spans="1:9" ht="21.75" customHeight="1">
      <c r="A208" s="39" t="s">
        <v>18</v>
      </c>
      <c r="B208" s="39"/>
      <c r="C208" s="40" t="s">
        <v>7</v>
      </c>
      <c r="D208" s="40"/>
      <c r="E208" s="40"/>
      <c r="F208" s="40"/>
      <c r="G208" s="40"/>
      <c r="H208" s="40"/>
      <c r="I208" s="8">
        <f>I206/I207</f>
        <v>98.3004433004433</v>
      </c>
    </row>
    <row r="209" ht="15" customHeight="1"/>
    <row r="210" spans="1:9" ht="23.25" customHeight="1">
      <c r="A210" s="2"/>
      <c r="B210" s="94" t="s">
        <v>19</v>
      </c>
      <c r="C210" s="94"/>
      <c r="D210" s="94"/>
      <c r="E210" s="94"/>
      <c r="F210" s="94"/>
      <c r="G210" s="94"/>
      <c r="H210" s="94"/>
      <c r="I210" s="2"/>
    </row>
    <row r="211" spans="1:9" ht="15" customHeight="1">
      <c r="A211" s="2"/>
      <c r="B211" s="1"/>
      <c r="C211" s="1"/>
      <c r="D211" s="1"/>
      <c r="E211" s="1"/>
      <c r="F211" s="1"/>
      <c r="G211" s="1"/>
      <c r="H211" s="1"/>
      <c r="I211" s="2"/>
    </row>
    <row r="212" spans="1:9" ht="15" customHeight="1">
      <c r="A212" s="2"/>
      <c r="B212" s="95" t="s">
        <v>20</v>
      </c>
      <c r="C212" s="95"/>
      <c r="D212" s="1"/>
      <c r="E212" s="1"/>
      <c r="F212" s="1"/>
      <c r="G212" s="1"/>
      <c r="H212" s="1"/>
      <c r="I212" s="2"/>
    </row>
    <row r="213" spans="1:9" ht="1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" customHeight="1">
      <c r="A214" s="73" t="s">
        <v>21</v>
      </c>
      <c r="B214" s="73"/>
      <c r="C214" s="96" t="s">
        <v>24</v>
      </c>
      <c r="D214" s="96"/>
      <c r="E214" s="96"/>
      <c r="F214" s="96"/>
      <c r="G214" s="96"/>
      <c r="H214" s="96"/>
      <c r="I214" s="3">
        <v>168</v>
      </c>
    </row>
    <row r="215" spans="1:9" ht="22.5" customHeight="1">
      <c r="A215" s="73" t="s">
        <v>22</v>
      </c>
      <c r="B215" s="73"/>
      <c r="C215" s="96" t="s">
        <v>25</v>
      </c>
      <c r="D215" s="96"/>
      <c r="E215" s="96"/>
      <c r="F215" s="96"/>
      <c r="G215" s="96"/>
      <c r="H215" s="96"/>
      <c r="I215" s="3">
        <v>160</v>
      </c>
    </row>
    <row r="216" spans="1:9" ht="22.5" customHeight="1">
      <c r="A216" s="73" t="s">
        <v>18</v>
      </c>
      <c r="B216" s="73"/>
      <c r="C216" s="97" t="s">
        <v>11</v>
      </c>
      <c r="D216" s="97"/>
      <c r="E216" s="97"/>
      <c r="F216" s="97"/>
      <c r="G216" s="97"/>
      <c r="H216" s="97"/>
      <c r="I216" s="4">
        <f>I214/I215*100</f>
        <v>105</v>
      </c>
    </row>
    <row r="217" ht="13.5" customHeight="1"/>
    <row r="218" spans="1:9" ht="23.25" customHeight="1">
      <c r="A218" s="2"/>
      <c r="B218" s="94" t="s">
        <v>23</v>
      </c>
      <c r="C218" s="94"/>
      <c r="D218" s="94"/>
      <c r="E218" s="94"/>
      <c r="F218" s="94"/>
      <c r="G218" s="94"/>
      <c r="H218" s="94"/>
      <c r="I218" s="2"/>
    </row>
    <row r="219" spans="1:9" ht="15" customHeight="1">
      <c r="A219" s="2"/>
      <c r="B219" s="1"/>
      <c r="C219" s="1"/>
      <c r="D219" s="1"/>
      <c r="E219" s="1"/>
      <c r="F219" s="1"/>
      <c r="G219" s="1"/>
      <c r="H219" s="1"/>
      <c r="I219" s="2"/>
    </row>
    <row r="220" spans="1:9" ht="15" customHeight="1">
      <c r="A220" s="2"/>
      <c r="B220" s="95" t="s">
        <v>20</v>
      </c>
      <c r="C220" s="95"/>
      <c r="D220" s="1"/>
      <c r="E220" s="1"/>
      <c r="F220" s="1"/>
      <c r="G220" s="1"/>
      <c r="H220" s="1"/>
      <c r="I220" s="2"/>
    </row>
    <row r="221" spans="1:9" ht="1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3.25" customHeight="1">
      <c r="A222" s="73" t="s">
        <v>21</v>
      </c>
      <c r="B222" s="73"/>
      <c r="C222" s="96" t="s">
        <v>24</v>
      </c>
      <c r="D222" s="96"/>
      <c r="E222" s="96"/>
      <c r="F222" s="96"/>
      <c r="G222" s="96"/>
      <c r="H222" s="96"/>
      <c r="I222" s="3">
        <v>181</v>
      </c>
    </row>
    <row r="223" spans="1:9" ht="22.5" customHeight="1">
      <c r="A223" s="73" t="s">
        <v>22</v>
      </c>
      <c r="B223" s="73"/>
      <c r="C223" s="96" t="s">
        <v>25</v>
      </c>
      <c r="D223" s="96"/>
      <c r="E223" s="96"/>
      <c r="F223" s="96"/>
      <c r="G223" s="96"/>
      <c r="H223" s="96"/>
      <c r="I223" s="3">
        <v>185</v>
      </c>
    </row>
    <row r="224" spans="1:9" ht="22.5" customHeight="1">
      <c r="A224" s="73" t="s">
        <v>18</v>
      </c>
      <c r="B224" s="73"/>
      <c r="C224" s="97" t="s">
        <v>11</v>
      </c>
      <c r="D224" s="97"/>
      <c r="E224" s="97"/>
      <c r="F224" s="97"/>
      <c r="G224" s="97"/>
      <c r="H224" s="97"/>
      <c r="I224" s="4">
        <f>I222/I223*100</f>
        <v>97.83783783783784</v>
      </c>
    </row>
    <row r="226" spans="1:9" ht="23.25" customHeight="1">
      <c r="A226" s="2"/>
      <c r="B226" s="94" t="s">
        <v>26</v>
      </c>
      <c r="C226" s="94"/>
      <c r="D226" s="94"/>
      <c r="E226" s="94"/>
      <c r="F226" s="94"/>
      <c r="G226" s="94"/>
      <c r="H226" s="94"/>
      <c r="I226" s="2"/>
    </row>
    <row r="227" spans="1:9" ht="15" customHeight="1">
      <c r="A227" s="2"/>
      <c r="B227" s="1"/>
      <c r="C227" s="1"/>
      <c r="D227" s="1"/>
      <c r="E227" s="1"/>
      <c r="F227" s="1"/>
      <c r="G227" s="1"/>
      <c r="H227" s="1"/>
      <c r="I227" s="2"/>
    </row>
    <row r="228" spans="1:9" ht="15" customHeight="1">
      <c r="A228" s="2"/>
      <c r="B228" s="95" t="s">
        <v>20</v>
      </c>
      <c r="C228" s="95"/>
      <c r="D228" s="1"/>
      <c r="E228" s="1"/>
      <c r="F228" s="1"/>
      <c r="G228" s="1"/>
      <c r="H228" s="1"/>
      <c r="I228" s="2"/>
    </row>
    <row r="229" spans="1:9" ht="1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3.25" customHeight="1">
      <c r="A230" s="73" t="s">
        <v>21</v>
      </c>
      <c r="B230" s="73"/>
      <c r="C230" s="96" t="s">
        <v>24</v>
      </c>
      <c r="D230" s="96"/>
      <c r="E230" s="96"/>
      <c r="F230" s="96"/>
      <c r="G230" s="96"/>
      <c r="H230" s="96"/>
      <c r="I230" s="3">
        <v>58</v>
      </c>
    </row>
    <row r="231" spans="1:9" ht="22.5" customHeight="1">
      <c r="A231" s="73" t="s">
        <v>22</v>
      </c>
      <c r="B231" s="73"/>
      <c r="C231" s="96" t="s">
        <v>25</v>
      </c>
      <c r="D231" s="96"/>
      <c r="E231" s="96"/>
      <c r="F231" s="96"/>
      <c r="G231" s="96"/>
      <c r="H231" s="96"/>
      <c r="I231" s="3">
        <v>63</v>
      </c>
    </row>
    <row r="232" spans="1:9" ht="22.5" customHeight="1">
      <c r="A232" s="73" t="s">
        <v>18</v>
      </c>
      <c r="B232" s="73"/>
      <c r="C232" s="97" t="s">
        <v>11</v>
      </c>
      <c r="D232" s="97"/>
      <c r="E232" s="97"/>
      <c r="F232" s="97"/>
      <c r="G232" s="97"/>
      <c r="H232" s="97"/>
      <c r="I232" s="4">
        <f>I230/I231*100</f>
        <v>92.06349206349206</v>
      </c>
    </row>
    <row r="234" ht="14.25" customHeight="1"/>
    <row r="235" spans="1:9" ht="15" customHeight="1">
      <c r="A235" s="73" t="s">
        <v>27</v>
      </c>
      <c r="B235" s="73"/>
      <c r="C235" s="73" t="s">
        <v>13</v>
      </c>
      <c r="D235" s="73"/>
      <c r="E235" s="73"/>
      <c r="F235" s="73"/>
      <c r="G235" s="73"/>
      <c r="H235" s="73"/>
      <c r="I235" s="73"/>
    </row>
    <row r="236" spans="1:9" ht="15.75" customHeight="1">
      <c r="A236" s="73" t="s">
        <v>28</v>
      </c>
      <c r="B236" s="73"/>
      <c r="C236" s="98" t="s">
        <v>14</v>
      </c>
      <c r="D236" s="99"/>
      <c r="E236" s="99"/>
      <c r="F236" s="99"/>
      <c r="G236" s="99"/>
      <c r="H236" s="99"/>
      <c r="I236" s="100"/>
    </row>
    <row r="239" spans="1:9" ht="41.25" customHeight="1">
      <c r="A239" s="53" t="s">
        <v>30</v>
      </c>
      <c r="B239" s="53"/>
      <c r="C239" s="53"/>
      <c r="D239" s="53"/>
      <c r="E239" s="53"/>
      <c r="F239" s="53"/>
      <c r="G239" s="53"/>
      <c r="H239" s="53"/>
      <c r="I239" s="53"/>
    </row>
    <row r="240" spans="1:9" ht="12.75">
      <c r="A240" s="5"/>
      <c r="B240" s="5"/>
      <c r="C240" s="5"/>
      <c r="D240" s="5"/>
      <c r="E240" s="5"/>
      <c r="F240" s="5"/>
      <c r="G240" s="5"/>
      <c r="H240" s="5"/>
      <c r="I240" s="5"/>
    </row>
    <row r="241" spans="1:11" ht="12.75">
      <c r="A241" s="5"/>
      <c r="B241" s="85" t="s">
        <v>31</v>
      </c>
      <c r="C241" s="85"/>
      <c r="D241" s="85"/>
      <c r="E241" s="85"/>
      <c r="F241" s="85"/>
      <c r="G241" s="85"/>
      <c r="H241" s="85"/>
      <c r="I241" s="85"/>
      <c r="K241" s="9" t="e">
        <f>(#REF!+I208)/2</f>
        <v>#REF!</v>
      </c>
    </row>
    <row r="243" spans="1:9" ht="15" customHeight="1">
      <c r="A243" s="73" t="s">
        <v>32</v>
      </c>
      <c r="B243" s="73"/>
      <c r="C243" s="73" t="s">
        <v>13</v>
      </c>
      <c r="D243" s="73"/>
      <c r="E243" s="73"/>
      <c r="F243" s="73"/>
      <c r="G243" s="73"/>
      <c r="H243" s="73"/>
      <c r="I243" s="73"/>
    </row>
    <row r="244" spans="1:9" ht="24" customHeight="1">
      <c r="A244" s="101" t="s">
        <v>33</v>
      </c>
      <c r="B244" s="102"/>
      <c r="C244" s="98" t="s">
        <v>14</v>
      </c>
      <c r="D244" s="99"/>
      <c r="E244" s="99"/>
      <c r="F244" s="99"/>
      <c r="G244" s="99"/>
      <c r="H244" s="99"/>
      <c r="I244" s="100"/>
    </row>
  </sheetData>
  <sheetProtection/>
  <mergeCells count="43">
    <mergeCell ref="A244:B244"/>
    <mergeCell ref="C244:I244"/>
    <mergeCell ref="A239:I239"/>
    <mergeCell ref="B241:I241"/>
    <mergeCell ref="A243:B243"/>
    <mergeCell ref="C243:I243"/>
    <mergeCell ref="A235:B235"/>
    <mergeCell ref="C235:I235"/>
    <mergeCell ref="A236:B236"/>
    <mergeCell ref="C236:I236"/>
    <mergeCell ref="A231:B231"/>
    <mergeCell ref="C231:H231"/>
    <mergeCell ref="A232:B232"/>
    <mergeCell ref="C232:H232"/>
    <mergeCell ref="B226:H226"/>
    <mergeCell ref="B228:C228"/>
    <mergeCell ref="A230:B230"/>
    <mergeCell ref="C230:H230"/>
    <mergeCell ref="A223:B223"/>
    <mergeCell ref="C223:H223"/>
    <mergeCell ref="A224:B224"/>
    <mergeCell ref="C224:H224"/>
    <mergeCell ref="B218:H218"/>
    <mergeCell ref="B220:C220"/>
    <mergeCell ref="A222:B222"/>
    <mergeCell ref="C222:H222"/>
    <mergeCell ref="A215:B215"/>
    <mergeCell ref="C215:H215"/>
    <mergeCell ref="A216:B216"/>
    <mergeCell ref="C216:H216"/>
    <mergeCell ref="B212:C212"/>
    <mergeCell ref="A214:B214"/>
    <mergeCell ref="C214:H214"/>
    <mergeCell ref="A207:B207"/>
    <mergeCell ref="C207:H207"/>
    <mergeCell ref="A208:B208"/>
    <mergeCell ref="C208:H208"/>
    <mergeCell ref="A202:I202"/>
    <mergeCell ref="B204:C204"/>
    <mergeCell ref="B205:C205"/>
    <mergeCell ref="A206:B206"/>
    <mergeCell ref="C206:H206"/>
    <mergeCell ref="B210:H2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Userruo</cp:lastModifiedBy>
  <cp:lastPrinted>2020-02-19T08:06:46Z</cp:lastPrinted>
  <dcterms:created xsi:type="dcterms:W3CDTF">1996-10-08T23:32:33Z</dcterms:created>
  <dcterms:modified xsi:type="dcterms:W3CDTF">2020-03-16T07:04:51Z</dcterms:modified>
  <cp:category/>
  <cp:version/>
  <cp:contentType/>
  <cp:contentStatus/>
</cp:coreProperties>
</file>