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4815" yWindow="1395" windowWidth="15120" windowHeight="8010"/>
  </bookViews>
  <sheets>
    <sheet name="Результаты" sheetId="7" r:id="rId1"/>
    <sheet name="Результаты МО" sheetId="4" r:id="rId2"/>
    <sheet name="Умения" sheetId="5" r:id="rId3"/>
    <sheet name="Лист1" sheetId="6" state="hidden" r:id="rId4"/>
  </sheets>
  <definedNames>
    <definedName name="_GoBack" localSheetId="0">Результаты!$B$110</definedName>
    <definedName name="ball0" localSheetId="0">#REF!</definedName>
    <definedName name="ball0">#REF!</definedName>
    <definedName name="ball1" localSheetId="0">#REF!</definedName>
    <definedName name="ball1">#REF!</definedName>
    <definedName name="ball10" localSheetId="0">#REF!</definedName>
    <definedName name="ball10">#REF!</definedName>
    <definedName name="ball11" localSheetId="0">#REF!</definedName>
    <definedName name="ball11">#REF!</definedName>
    <definedName name="ball12" localSheetId="0">#REF!</definedName>
    <definedName name="ball12">#REF!</definedName>
    <definedName name="ball13" localSheetId="0">#REF!</definedName>
    <definedName name="ball13">#REF!</definedName>
    <definedName name="ball14" localSheetId="0">#REF!</definedName>
    <definedName name="ball14">#REF!</definedName>
    <definedName name="ball15" localSheetId="0">#REF!</definedName>
    <definedName name="ball15">#REF!</definedName>
    <definedName name="ball16" localSheetId="0">#REF!</definedName>
    <definedName name="ball16">#REF!</definedName>
    <definedName name="ball17" localSheetId="0">#REF!</definedName>
    <definedName name="ball17">#REF!</definedName>
    <definedName name="ball18" localSheetId="0">#REF!</definedName>
    <definedName name="ball18">#REF!</definedName>
    <definedName name="ball2" localSheetId="0">#REF!</definedName>
    <definedName name="ball2">#REF!</definedName>
    <definedName name="ball3" localSheetId="0">#REF!</definedName>
    <definedName name="ball3">#REF!</definedName>
    <definedName name="ball4" localSheetId="0">#REF!</definedName>
    <definedName name="ball4">#REF!</definedName>
    <definedName name="ball5" localSheetId="0">#REF!</definedName>
    <definedName name="ball5">#REF!</definedName>
    <definedName name="ball6" localSheetId="0">#REF!</definedName>
    <definedName name="ball6">#REF!</definedName>
    <definedName name="ball7" localSheetId="0">#REF!</definedName>
    <definedName name="ball7">#REF!</definedName>
    <definedName name="ball8" localSheetId="0">#REF!</definedName>
    <definedName name="ball8">#REF!</definedName>
    <definedName name="ball9" localSheetId="0">#REF!</definedName>
    <definedName name="ball9">#REF!</definedName>
    <definedName name="base_level_shabl" localSheetId="0">Результаты!#REF!</definedName>
    <definedName name="base_level_shabl">'Результаты МО'!$D$8</definedName>
    <definedName name="Baza" localSheetId="0">#REF!</definedName>
    <definedName name="Baza">Лист1!$C$2</definedName>
    <definedName name="Baza_tabl" localSheetId="0">Результаты!#REF!</definedName>
    <definedName name="Baza_tabl">'Результаты МО'!$C$27</definedName>
    <definedName name="C_0" localSheetId="0">#REF!</definedName>
    <definedName name="C_0">#REF!</definedName>
    <definedName name="C0" localSheetId="0">#REF!</definedName>
    <definedName name="C0">#REF!</definedName>
    <definedName name="Class_name_shabl" localSheetId="0">#REF!</definedName>
    <definedName name="Class_name_shabl">#REF!</definedName>
    <definedName name="communication_shabl">'Результаты МО'!$D$7</definedName>
    <definedName name="deep_understand_shabl" localSheetId="0">Результаты!#REF!</definedName>
    <definedName name="deep_understand_shabl">#REF!</definedName>
    <definedName name="general_ball_shabl" localSheetId="0">Результаты!#REF!</definedName>
    <definedName name="general_ball_shabl">'Результаты МО'!$D$5</definedName>
    <definedName name="high_level_shabl" localSheetId="0">Результаты!#REF!</definedName>
    <definedName name="high_level_shabl">'Результаты МО'!$D$9</definedName>
    <definedName name="kol" localSheetId="0">Результаты!#REF!</definedName>
    <definedName name="kol">#REF!</definedName>
    <definedName name="MO" localSheetId="0">Результаты!$F$4</definedName>
    <definedName name="MO">#REF!</definedName>
    <definedName name="Nedost" localSheetId="0">#REF!</definedName>
    <definedName name="Nedost">#REF!</definedName>
    <definedName name="Nedost_tabl" localSheetId="0">Результаты!#REF!</definedName>
    <definedName name="Nedost_tabl">#REF!</definedName>
    <definedName name="Ponij" localSheetId="0">#REF!</definedName>
    <definedName name="Ponij">Лист1!$B$2</definedName>
    <definedName name="Ponij_tabl" localSheetId="0">Результаты!#REF!</definedName>
    <definedName name="Ponij_tabl">'Результаты МО'!$B$27</definedName>
    <definedName name="Povysh" localSheetId="0">#REF!</definedName>
    <definedName name="Povysh">Лист1!$D$2</definedName>
    <definedName name="Povysh_tabl" localSheetId="0">Результаты!#REF!</definedName>
    <definedName name="Povysh_tabl">'Результаты МО'!$D$27</definedName>
    <definedName name="regular_shabl">'Результаты МО'!$D$6</definedName>
    <definedName name="SCH_code_shabl" localSheetId="0">#REF!</definedName>
    <definedName name="SCH_code_shabl">#REF!</definedName>
    <definedName name="SCH_name_shabl" localSheetId="0">#REF!</definedName>
    <definedName name="SCH_name_shabl">#REF!</definedName>
    <definedName name="text" localSheetId="0">Результаты!#REF!</definedName>
    <definedName name="text">#REF!</definedName>
    <definedName name="total_understand_shabl" localSheetId="0">Результаты!#REF!</definedName>
    <definedName name="total_understand_shabl">#REF!</definedName>
    <definedName name="type_NP" localSheetId="0">Результаты!#REF!</definedName>
    <definedName name="type_NP">#REF!</definedName>
    <definedName name="use_inform_shabl" localSheetId="0">Результаты!#REF!</definedName>
    <definedName name="use_inform_shabl">#REF!</definedName>
    <definedName name="глубокое_понимание" localSheetId="0">#REF!</definedName>
    <definedName name="глубокое_понимание">#REF!</definedName>
    <definedName name="группа" localSheetId="0">#REF!</definedName>
    <definedName name="группа">#REF!</definedName>
    <definedName name="_xlnm.Print_Titles" localSheetId="2">Умения!$5:$6</definedName>
    <definedName name="использование" localSheetId="0">#REF!</definedName>
    <definedName name="использование">#REF!</definedName>
    <definedName name="МО">Лист1!$B$6</definedName>
    <definedName name="_xlnm.Print_Area" localSheetId="0">Результаты!$A$1:$I$111</definedName>
    <definedName name="_xlnm.Print_Area" localSheetId="1">'Результаты МО'!$A$1:$E$27</definedName>
    <definedName name="_xlnm.Print_Area" localSheetId="2">Умения!$A$1:$F$55</definedName>
    <definedName name="общее_понимание" localSheetId="0">#REF!</definedName>
    <definedName name="общее_понимание">#REF!</definedName>
    <definedName name="текст_для_групп" localSheetId="0">#REF!</definedName>
    <definedName name="текст_для_групп">#REF!</definedName>
    <definedName name="участников">Лист1!$B$7</definedName>
  </definedNames>
  <calcPr calcId="152511"/>
</workbook>
</file>

<file path=xl/calcChain.xml><?xml version="1.0" encoding="utf-8"?>
<calcChain xmlns="http://schemas.openxmlformats.org/spreadsheetml/2006/main">
  <c r="H11" i="7" l="1"/>
  <c r="H12" i="7"/>
  <c r="H13" i="7"/>
  <c r="H14" i="7"/>
  <c r="H10" i="7"/>
  <c r="F54" i="7"/>
  <c r="F55" i="7"/>
  <c r="F56" i="7"/>
  <c r="F27" i="7"/>
  <c r="G27" i="7"/>
  <c r="H27" i="7"/>
  <c r="B5" i="7"/>
  <c r="F81" i="7"/>
  <c r="F80" i="7"/>
  <c r="F79" i="7"/>
  <c r="F78" i="7"/>
  <c r="F77" i="7"/>
  <c r="F76" i="7"/>
  <c r="F75" i="7"/>
  <c r="F74" i="7"/>
  <c r="F73" i="7"/>
  <c r="F72" i="7"/>
  <c r="F71" i="7"/>
  <c r="F68" i="7"/>
  <c r="F67" i="7"/>
  <c r="F66" i="7"/>
  <c r="F64" i="7"/>
  <c r="F63" i="7"/>
  <c r="F62" i="7"/>
  <c r="F60" i="7"/>
  <c r="F59" i="7"/>
  <c r="F58" i="7"/>
  <c r="F51" i="7"/>
  <c r="F50" i="7"/>
  <c r="F49" i="7"/>
  <c r="F47" i="7"/>
  <c r="F46" i="7"/>
  <c r="F45" i="7"/>
  <c r="F43" i="7"/>
  <c r="F42" i="7"/>
  <c r="F41" i="7"/>
  <c r="F40" i="7"/>
  <c r="F38" i="7"/>
  <c r="F37" i="7"/>
  <c r="F36" i="7"/>
  <c r="F35" i="7"/>
</calcChain>
</file>

<file path=xl/sharedStrings.xml><?xml version="1.0" encoding="utf-8"?>
<sst xmlns="http://schemas.openxmlformats.org/spreadsheetml/2006/main" count="186" uniqueCount="116">
  <si>
    <t>№ п/п</t>
  </si>
  <si>
    <t>Повышенный</t>
  </si>
  <si>
    <t>Среднее значение по региону (%)</t>
  </si>
  <si>
    <t>Регулятивные действия</t>
  </si>
  <si>
    <t>Коммуникативные действия</t>
  </si>
  <si>
    <t>Весь проект (общий балл)</t>
  </si>
  <si>
    <t>Успешность сформированности действий (в %)</t>
  </si>
  <si>
    <t>РЕГУЛЯТИВНЫЕ ДЕЙСТВИЯ</t>
  </si>
  <si>
    <t>Активность участия в целеполагании</t>
  </si>
  <si>
    <t>0-не участвовал(а) в выборе темы/формы работы</t>
  </si>
  <si>
    <t>1-участвовал(а) в выборе темы/формы работы, но не активно</t>
  </si>
  <si>
    <t>2-активно участвовал в выборе темы/формы работы</t>
  </si>
  <si>
    <t>3-был(а) лидером</t>
  </si>
  <si>
    <t>Активность участия в планировании</t>
  </si>
  <si>
    <t>0-не участвовал(а) в планировании</t>
  </si>
  <si>
    <t>1-участвовал(а),но не активно</t>
  </si>
  <si>
    <t>2-активно участвовал(а) в планировании</t>
  </si>
  <si>
    <t>Распределении функций и  их выполнение</t>
  </si>
  <si>
    <t>0-в работе над проектом не участвовал(а) (независимо от того были или не были распределены функции)</t>
  </si>
  <si>
    <t>Активность в контроле своих действий</t>
  </si>
  <si>
    <t>0-не участвовал(а) в контроле</t>
  </si>
  <si>
    <t>1-контролировал(а) только свои действия</t>
  </si>
  <si>
    <t>2-контролировал(а) и свои действия, и действия партнеров по группе</t>
  </si>
  <si>
    <t>КОММУНИКАТИВНЫЕ ДЕЙСТВИЯ</t>
  </si>
  <si>
    <t>Участие в презентации</t>
  </si>
  <si>
    <t>0-в презентации не участвовал(а)</t>
  </si>
  <si>
    <t>2-участие в презентации значительное</t>
  </si>
  <si>
    <t>Активность/инициативность ученика</t>
  </si>
  <si>
    <t>0-не проявляет</t>
  </si>
  <si>
    <t>1-активен, но инициативы не проявляет</t>
  </si>
  <si>
    <t>2-активен, проявляет инициативу</t>
  </si>
  <si>
    <t>Ориентация на партнера и согласованность позиций</t>
  </si>
  <si>
    <t>0-не слушает, перебивает, не учитывает мнения партнера</t>
  </si>
  <si>
    <t>Лидерство</t>
  </si>
  <si>
    <t>0-стремления к лидерству не проявляет, довольствуется ролью "ведомого"</t>
  </si>
  <si>
    <t>1-проявляет стремление к лидерству, в команде работать не умеет</t>
  </si>
  <si>
    <t>ОЦЕНКА ЛИЧНОГО ВКЛАДА</t>
  </si>
  <si>
    <t>Самооценка-оценка личного вклада</t>
  </si>
  <si>
    <t>0 баллов - "Почти все сделали без меня"</t>
  </si>
  <si>
    <t>1 балл</t>
  </si>
  <si>
    <t>2 балл</t>
  </si>
  <si>
    <t>3 балл</t>
  </si>
  <si>
    <t>4 балл</t>
  </si>
  <si>
    <t>5 балл</t>
  </si>
  <si>
    <t>6 балл</t>
  </si>
  <si>
    <t>7 балл</t>
  </si>
  <si>
    <t>8 балл</t>
  </si>
  <si>
    <t>9 балл</t>
  </si>
  <si>
    <t>2-распределение функций было, имел(а) и выполнял(а) свою часть работы</t>
  </si>
  <si>
    <t>1-участие в презентации незначительное</t>
  </si>
  <si>
    <t>10 баллов - "Я сделал(а) очень много, без меня работа бы не получилась"</t>
  </si>
  <si>
    <t>1-ставится в следующих случаях: а) распределения функций не было, делал(а), что считал(а) нужным ИЛИ б) распределение функий было, имел(а) свое задание, но выполнял (а) иное задание (дублировал(а) работу одноклассников, делал(а) не предусмотренное планом работ)</t>
  </si>
  <si>
    <t>Успешность выполнения
(% от максимального балла)</t>
  </si>
  <si>
    <t>Уровни достижений
(% учащихся)</t>
  </si>
  <si>
    <t xml:space="preserve"> </t>
  </si>
  <si>
    <t>1-прислушивается к партнеру, старается учесть его позицию, если считает верной</t>
  </si>
  <si>
    <t>2-внимательно выслушивает партнера, с уважением относится к его позиции, старается ее учесть, если считает верной</t>
  </si>
  <si>
    <t>2-проявляет стремление к лидерству, умеет работать в команде "на вторых ролях"</t>
  </si>
  <si>
    <t>Уровни достижений (% учащихся, результаты которых соответствуют данному уровню достижений)</t>
  </si>
  <si>
    <t>Базовый</t>
  </si>
  <si>
    <t>Класс (%)</t>
  </si>
  <si>
    <t>Регион (%)</t>
  </si>
  <si>
    <t>Ниже базового</t>
  </si>
  <si>
    <t xml:space="preserve"> Повышенный</t>
  </si>
  <si>
    <t>Конструкторский проект, регион</t>
  </si>
  <si>
    <t>Все проекты, регион</t>
  </si>
  <si>
    <t>Достигли базового уровня (включая повышенный)</t>
  </si>
  <si>
    <t>Исследовательский проект, регион</t>
  </si>
  <si>
    <t>Элементы деятельности обучающихся</t>
  </si>
  <si>
    <t>Групповой проект</t>
  </si>
  <si>
    <t>МО</t>
  </si>
  <si>
    <t>Среднее значение по МО (%)</t>
  </si>
  <si>
    <t>МО (%)</t>
  </si>
  <si>
    <t>Результаты выполнения группового проекта по МО
 (4 класс, 2015/2016 уч. год)</t>
  </si>
  <si>
    <t>Результаты выполнения группового проекта по МО, по отдельным действиям
(4 класс, 2015/2016 уч. год)</t>
  </si>
  <si>
    <t xml:space="preserve">Краткий отчет о результатах </t>
  </si>
  <si>
    <t xml:space="preserve">          Основные результаты по муниципальному образованию приведены в сопоставлении со средними данными по всей параллели 4-х классов Красноярского края.</t>
  </si>
  <si>
    <t>Таблица 1</t>
  </si>
  <si>
    <t>Диаграмма 1</t>
  </si>
  <si>
    <t>1 – уточнение замысла проекта (целеполагание)</t>
  </si>
  <si>
    <t>2 – участие в планировании</t>
  </si>
  <si>
    <t>3 – распределение функций и их выполнение</t>
  </si>
  <si>
    <t>4 – контроль своих действий</t>
  </si>
  <si>
    <t>5 – участие в презентации</t>
  </si>
  <si>
    <t>6 – активность/инициативность</t>
  </si>
  <si>
    <t>7 – ориентация на партнера и согласованность позиций</t>
  </si>
  <si>
    <t>Анализируя приведенные данные, необходимо ответить на вопросы:</t>
  </si>
  <si>
    <t>1) объективно ли они отражают положение дел (соблюдены ли основные требования к проведению группового проекта);</t>
  </si>
  <si>
    <t>3) как обобщить и распространить опыт лучших учителей;</t>
  </si>
  <si>
    <t>5) какие шаги предпринять для решения  других актуальных проблем муниципальной системы начального образования?</t>
  </si>
  <si>
    <t>0-В работе над проектом не участвовали</t>
  </si>
  <si>
    <t>1-Распределения функций не было, делали, что считали нужным ИЛИ распределение функций было, имели свое задание, но выполняли иное задание (дублировали работу одноклассников, делали что-то не предусмотренное планом работ)</t>
  </si>
  <si>
    <t>Работа в команде</t>
  </si>
  <si>
    <t>0-в работе группы участия не принимает</t>
  </si>
  <si>
    <t>1-не берет на себя организаторские функции, но свою работу выполняет</t>
  </si>
  <si>
    <t>2-может организовать работу группы, но при этом может работать в команде на «вторых ролях»</t>
  </si>
  <si>
    <t>участников</t>
  </si>
  <si>
    <t>8 – работа в команде</t>
  </si>
  <si>
    <t>Край (%)</t>
  </si>
  <si>
    <t>Муниципальное образование (%)</t>
  </si>
  <si>
    <t>Муниципальное образование</t>
  </si>
  <si>
    <t>Социальный проект, край</t>
  </si>
  <si>
    <t>Все проекты, край</t>
  </si>
  <si>
    <t>Среднее значение в муниципальном образовании (%)</t>
  </si>
  <si>
    <t>Среднее значение по краю (%)</t>
  </si>
  <si>
    <t xml:space="preserve">     На графике ниже представлены результаты освоения регулятивных и коммуникативных умений в Красноярском крае и муниципальном образовании. </t>
  </si>
  <si>
    <t xml:space="preserve">     Красными кружками на графике обозначен средний по краю процент сформированности  каждого из проверяемых в групповом проекте умений/элементов деятельности. Синими квадратиками обозначены аналогичные результаты по муниципальному образованию.</t>
  </si>
  <si>
    <t>2) какие проблемные области и области успеха характерны для муниципальной образовательной системы;</t>
  </si>
  <si>
    <t>Таблица 3</t>
  </si>
  <si>
    <t>Таблица 2</t>
  </si>
  <si>
    <t>Диагностика «Групповой проект» обучающихся 4-го класса в Красноярском крае в 2018 году</t>
  </si>
  <si>
    <t>Исследовательский проект, край</t>
  </si>
  <si>
    <t>4) что можно сделать для развития самостоятельности, инициативности и взаимодействия учеников;</t>
  </si>
  <si>
    <t xml:space="preserve">     Среди проверяемых в ходе группового проекта метапредметных умений в целом по краю лучше всего сформированы распределение и выполнение функций при работе в группе. Наибольшие сложности вызывают целеполагание, планирование, контроль действий и работа в команде – велика группа детей, которые на всех этапах занимают позиции ведомых. Это говорит о том, что начальная школа успешно формирует исполнительские умения и не предоставляет ученикам достаточного опыта самостоятельной и ответственной работы, недостаточно поддерживает инициативность.</t>
  </si>
  <si>
    <t>Богучанского района</t>
  </si>
  <si>
    <t>521 выпускник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</si>
</sst>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0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4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8"/>
      <color rgb="FF2DA2BF"/>
      <name val="Arial Narrow"/>
      <family val="2"/>
      <charset val="204"/>
    </font>
    <font>
      <sz val="14"/>
      <color rgb="FF39639D"/>
      <name val="Arial Narrow"/>
      <family val="2"/>
      <charset val="204"/>
    </font>
    <font>
      <sz val="16"/>
      <color theme="4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2"/>
      <color theme="7"/>
      <name val="Arial Narrow"/>
      <family val="2"/>
      <charset val="204"/>
    </font>
    <font>
      <sz val="12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1"/>
      <name val="Times New Roman"/>
      <family val="1"/>
      <charset val="204"/>
    </font>
    <font>
      <sz val="12"/>
      <color rgb="FF000000"/>
      <name val="Arial Narrow"/>
      <family val="2"/>
      <charset val="204"/>
    </font>
    <font>
      <sz val="13"/>
      <color rgb="FF00000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/>
      <top style="thin">
        <color theme="0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/>
    <xf numFmtId="0" fontId="2" fillId="3" borderId="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/>
    <xf numFmtId="0" fontId="5" fillId="2" borderId="0" xfId="0" applyFont="1" applyFill="1" applyAlignment="1">
      <alignment horizontal="right"/>
    </xf>
    <xf numFmtId="10" fontId="2" fillId="0" borderId="0" xfId="0" applyNumberFormat="1" applyFont="1"/>
    <xf numFmtId="10" fontId="2" fillId="3" borderId="30" xfId="2" applyNumberFormat="1" applyFont="1" applyFill="1" applyBorder="1" applyAlignment="1">
      <alignment horizontal="center" vertical="center"/>
    </xf>
    <xf numFmtId="10" fontId="2" fillId="3" borderId="31" xfId="2" applyNumberFormat="1" applyFont="1" applyFill="1" applyBorder="1" applyAlignment="1">
      <alignment horizontal="center" vertical="center"/>
    </xf>
    <xf numFmtId="10" fontId="2" fillId="3" borderId="32" xfId="2" applyNumberFormat="1" applyFont="1" applyFill="1" applyBorder="1" applyAlignment="1">
      <alignment horizontal="center" vertical="center"/>
    </xf>
    <xf numFmtId="10" fontId="2" fillId="3" borderId="5" xfId="2" applyNumberFormat="1" applyFont="1" applyFill="1" applyBorder="1" applyAlignment="1">
      <alignment horizontal="center" vertical="center"/>
    </xf>
    <xf numFmtId="10" fontId="2" fillId="3" borderId="20" xfId="2" applyNumberFormat="1" applyFont="1" applyFill="1" applyBorder="1" applyAlignment="1">
      <alignment horizontal="center" vertical="center"/>
    </xf>
    <xf numFmtId="10" fontId="2" fillId="3" borderId="21" xfId="2" applyNumberFormat="1" applyFont="1" applyFill="1" applyBorder="1" applyAlignment="1">
      <alignment horizontal="center" vertical="center"/>
    </xf>
    <xf numFmtId="10" fontId="2" fillId="3" borderId="24" xfId="2" applyNumberFormat="1" applyFont="1" applyFill="1" applyBorder="1" applyAlignment="1">
      <alignment horizontal="center" vertical="center"/>
    </xf>
    <xf numFmtId="10" fontId="2" fillId="3" borderId="28" xfId="2" applyNumberFormat="1" applyFont="1" applyFill="1" applyBorder="1" applyAlignment="1">
      <alignment horizontal="center" vertical="center"/>
    </xf>
    <xf numFmtId="10" fontId="2" fillId="3" borderId="25" xfId="2" applyNumberFormat="1" applyFont="1" applyFill="1" applyBorder="1" applyAlignment="1">
      <alignment horizontal="center" vertical="center"/>
    </xf>
    <xf numFmtId="10" fontId="2" fillId="0" borderId="19" xfId="2" applyNumberFormat="1" applyFont="1" applyBorder="1" applyAlignment="1">
      <alignment horizontal="center" vertical="center"/>
    </xf>
    <xf numFmtId="10" fontId="2" fillId="0" borderId="29" xfId="2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10" fontId="2" fillId="0" borderId="27" xfId="2" applyNumberFormat="1" applyFont="1" applyFill="1" applyBorder="1" applyAlignment="1">
      <alignment horizontal="center" vertical="center"/>
    </xf>
    <xf numFmtId="10" fontId="2" fillId="0" borderId="7" xfId="2" applyNumberFormat="1" applyFont="1" applyBorder="1" applyAlignment="1">
      <alignment horizontal="left" vertical="center" wrapText="1"/>
    </xf>
    <xf numFmtId="10" fontId="2" fillId="0" borderId="14" xfId="2" applyNumberFormat="1" applyFont="1" applyBorder="1" applyAlignment="1">
      <alignment horizontal="center" vertical="center"/>
    </xf>
    <xf numFmtId="10" fontId="2" fillId="0" borderId="27" xfId="2" applyNumberFormat="1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/>
    <xf numFmtId="10" fontId="2" fillId="0" borderId="6" xfId="2" applyNumberFormat="1" applyFont="1" applyBorder="1" applyAlignment="1">
      <alignment horizontal="center" vertical="center" wrapText="1"/>
    </xf>
    <xf numFmtId="10" fontId="2" fillId="2" borderId="6" xfId="2" applyNumberFormat="1" applyFont="1" applyFill="1" applyBorder="1" applyAlignment="1">
      <alignment horizontal="center" vertical="center"/>
    </xf>
    <xf numFmtId="10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0" fontId="3" fillId="0" borderId="6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/>
    <xf numFmtId="0" fontId="6" fillId="4" borderId="7" xfId="0" applyFont="1" applyFill="1" applyBorder="1"/>
    <xf numFmtId="0" fontId="0" fillId="0" borderId="1" xfId="0" applyBorder="1"/>
    <xf numFmtId="166" fontId="0" fillId="0" borderId="7" xfId="0" applyNumberFormat="1" applyBorder="1"/>
    <xf numFmtId="0" fontId="0" fillId="0" borderId="3" xfId="0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2" fillId="0" borderId="14" xfId="0" applyFont="1" applyBorder="1" applyAlignment="1">
      <alignment horizontal="center" vertical="center"/>
    </xf>
    <xf numFmtId="10" fontId="5" fillId="0" borderId="7" xfId="2" applyNumberFormat="1" applyFont="1" applyBorder="1" applyAlignment="1">
      <alignment horizontal="center" vertical="center"/>
    </xf>
    <xf numFmtId="10" fontId="5" fillId="0" borderId="2" xfId="2" applyNumberFormat="1" applyFont="1" applyBorder="1" applyAlignment="1">
      <alignment horizontal="center" vertical="center"/>
    </xf>
    <xf numFmtId="10" fontId="5" fillId="0" borderId="14" xfId="2" applyNumberFormat="1" applyFont="1" applyBorder="1" applyAlignment="1">
      <alignment horizontal="center" vertical="center"/>
    </xf>
    <xf numFmtId="10" fontId="5" fillId="0" borderId="4" xfId="2" applyNumberFormat="1" applyFont="1" applyBorder="1" applyAlignment="1">
      <alignment horizontal="center" vertical="center"/>
    </xf>
    <xf numFmtId="10" fontId="5" fillId="0" borderId="27" xfId="2" applyNumberFormat="1" applyFont="1" applyBorder="1" applyAlignment="1">
      <alignment horizontal="center" vertical="center"/>
    </xf>
    <xf numFmtId="10" fontId="5" fillId="0" borderId="35" xfId="2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0" fontId="3" fillId="0" borderId="24" xfId="2" applyNumberFormat="1" applyFont="1" applyBorder="1" applyAlignment="1">
      <alignment wrapText="1"/>
    </xf>
    <xf numFmtId="10" fontId="2" fillId="0" borderId="7" xfId="2" applyNumberFormat="1" applyFont="1" applyBorder="1" applyAlignment="1">
      <alignment wrapText="1"/>
    </xf>
    <xf numFmtId="10" fontId="2" fillId="0" borderId="14" xfId="2" applyNumberFormat="1" applyFont="1" applyBorder="1" applyAlignment="1">
      <alignment wrapText="1"/>
    </xf>
    <xf numFmtId="10" fontId="2" fillId="0" borderId="27" xfId="2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9" fillId="2" borderId="37" xfId="0" applyFont="1" applyFill="1" applyBorder="1" applyAlignment="1"/>
    <xf numFmtId="0" fontId="10" fillId="2" borderId="0" xfId="0" applyFont="1" applyFill="1" applyAlignment="1"/>
    <xf numFmtId="0" fontId="9" fillId="2" borderId="0" xfId="0" applyFont="1" applyFill="1" applyAlignment="1"/>
    <xf numFmtId="0" fontId="11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9" fillId="2" borderId="38" xfId="0" applyFont="1" applyFill="1" applyBorder="1" applyAlignment="1"/>
    <xf numFmtId="0" fontId="9" fillId="2" borderId="0" xfId="0" applyFont="1" applyFill="1"/>
    <xf numFmtId="0" fontId="14" fillId="0" borderId="0" xfId="0" applyFont="1" applyAlignment="1">
      <alignment horizontal="center" vertical="center"/>
    </xf>
    <xf numFmtId="0" fontId="9" fillId="2" borderId="0" xfId="0" applyFont="1" applyFill="1" applyBorder="1"/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right" vertical="top" wrapText="1"/>
    </xf>
    <xf numFmtId="0" fontId="18" fillId="5" borderId="41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10" fontId="10" fillId="0" borderId="43" xfId="2" applyNumberFormat="1" applyFont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2" borderId="44" xfId="0" applyFont="1" applyFill="1" applyBorder="1"/>
    <xf numFmtId="10" fontId="10" fillId="0" borderId="48" xfId="2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0" fontId="10" fillId="0" borderId="43" xfId="2" applyNumberFormat="1" applyFont="1" applyFill="1" applyBorder="1" applyAlignment="1">
      <alignment horizontal="center" vertical="center"/>
    </xf>
    <xf numFmtId="10" fontId="20" fillId="0" borderId="43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10" fontId="10" fillId="0" borderId="43" xfId="2" applyNumberFormat="1" applyFont="1" applyBorder="1" applyAlignment="1">
      <alignment horizontal="center" vertical="center"/>
    </xf>
    <xf numFmtId="10" fontId="20" fillId="0" borderId="43" xfId="2" applyNumberFormat="1" applyFont="1" applyBorder="1" applyAlignment="1">
      <alignment horizontal="center" vertical="center"/>
    </xf>
    <xf numFmtId="0" fontId="10" fillId="0" borderId="0" xfId="0" applyFont="1" applyFill="1"/>
    <xf numFmtId="165" fontId="10" fillId="0" borderId="43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0" xfId="0" applyFont="1" applyAlignment="1">
      <alignment horizontal="justify"/>
    </xf>
    <xf numFmtId="0" fontId="21" fillId="0" borderId="0" xfId="0" applyFont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top"/>
    </xf>
    <xf numFmtId="0" fontId="16" fillId="0" borderId="0" xfId="0" applyFont="1" applyAlignment="1">
      <alignment horizontal="right" wrapText="1"/>
    </xf>
    <xf numFmtId="10" fontId="10" fillId="0" borderId="45" xfId="2" applyNumberFormat="1" applyFont="1" applyBorder="1" applyAlignment="1">
      <alignment horizontal="center" vertical="center"/>
    </xf>
    <xf numFmtId="10" fontId="10" fillId="0" borderId="46" xfId="2" applyNumberFormat="1" applyFont="1" applyBorder="1" applyAlignment="1">
      <alignment horizontal="center" vertical="center"/>
    </xf>
    <xf numFmtId="10" fontId="10" fillId="0" borderId="47" xfId="2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7" fillId="5" borderId="40" xfId="0" applyFont="1" applyFill="1" applyBorder="1" applyAlignment="1">
      <alignment horizontal="center" vertical="center" wrapText="1"/>
    </xf>
    <xf numFmtId="0" fontId="19" fillId="5" borderId="40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 vertical="center" wrapText="1"/>
    </xf>
    <xf numFmtId="10" fontId="10" fillId="0" borderId="49" xfId="2" applyNumberFormat="1" applyFont="1" applyBorder="1" applyAlignment="1">
      <alignment horizontal="center" vertical="center"/>
    </xf>
    <xf numFmtId="10" fontId="10" fillId="0" borderId="50" xfId="2" applyNumberFormat="1" applyFont="1" applyBorder="1" applyAlignment="1">
      <alignment horizontal="center" vertical="center"/>
    </xf>
    <xf numFmtId="10" fontId="10" fillId="0" borderId="51" xfId="2" applyNumberFormat="1" applyFont="1" applyBorder="1" applyAlignment="1">
      <alignment horizontal="center" vertical="center"/>
    </xf>
    <xf numFmtId="0" fontId="18" fillId="5" borderId="42" xfId="0" applyFont="1" applyFill="1" applyBorder="1" applyAlignment="1">
      <alignment horizontal="center" vertical="center" wrapText="1"/>
    </xf>
    <xf numFmtId="0" fontId="18" fillId="5" borderId="5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left" vertical="top" wrapText="1"/>
    </xf>
    <xf numFmtId="10" fontId="10" fillId="0" borderId="49" xfId="2" applyNumberFormat="1" applyFont="1" applyBorder="1" applyAlignment="1">
      <alignment horizontal="left" vertical="top" wrapText="1"/>
    </xf>
    <xf numFmtId="10" fontId="10" fillId="0" borderId="50" xfId="2" applyNumberFormat="1" applyFont="1" applyBorder="1" applyAlignment="1">
      <alignment horizontal="left" vertical="top" wrapText="1"/>
    </xf>
    <xf numFmtId="10" fontId="10" fillId="0" borderId="51" xfId="2" applyNumberFormat="1" applyFont="1" applyBorder="1" applyAlignment="1">
      <alignment horizontal="left" vertical="top" wrapText="1"/>
    </xf>
    <xf numFmtId="165" fontId="10" fillId="0" borderId="53" xfId="1" applyNumberFormat="1" applyFont="1" applyBorder="1" applyAlignment="1">
      <alignment horizontal="center" vertical="top"/>
    </xf>
    <xf numFmtId="165" fontId="10" fillId="0" borderId="54" xfId="1" applyNumberFormat="1" applyFont="1" applyBorder="1" applyAlignment="1">
      <alignment horizontal="center" vertical="top"/>
    </xf>
    <xf numFmtId="165" fontId="10" fillId="0" borderId="48" xfId="1" applyNumberFormat="1" applyFont="1" applyBorder="1" applyAlignment="1">
      <alignment horizontal="center" vertical="top"/>
    </xf>
    <xf numFmtId="10" fontId="10" fillId="6" borderId="49" xfId="2" applyNumberFormat="1" applyFont="1" applyFill="1" applyBorder="1" applyAlignment="1">
      <alignment horizontal="left" vertical="top" wrapText="1"/>
    </xf>
    <xf numFmtId="10" fontId="10" fillId="6" borderId="50" xfId="2" applyNumberFormat="1" applyFont="1" applyFill="1" applyBorder="1" applyAlignment="1">
      <alignment horizontal="left" vertical="top" wrapText="1"/>
    </xf>
    <xf numFmtId="10" fontId="10" fillId="6" borderId="51" xfId="2" applyNumberFormat="1" applyFont="1" applyFill="1" applyBorder="1" applyAlignment="1">
      <alignment horizontal="left" vertical="top" wrapText="1"/>
    </xf>
    <xf numFmtId="0" fontId="10" fillId="0" borderId="53" xfId="0" applyFont="1" applyFill="1" applyBorder="1" applyAlignment="1">
      <alignment horizontal="center" vertical="top"/>
    </xf>
    <xf numFmtId="0" fontId="10" fillId="0" borderId="54" xfId="0" applyFont="1" applyFill="1" applyBorder="1" applyAlignment="1">
      <alignment horizontal="center" vertical="top"/>
    </xf>
    <xf numFmtId="0" fontId="10" fillId="0" borderId="48" xfId="0" applyFont="1" applyFill="1" applyBorder="1" applyAlignment="1">
      <alignment horizontal="center" vertical="top"/>
    </xf>
    <xf numFmtId="10" fontId="10" fillId="6" borderId="49" xfId="2" applyNumberFormat="1" applyFont="1" applyFill="1" applyBorder="1" applyAlignment="1">
      <alignment horizontal="left" wrapText="1"/>
    </xf>
    <xf numFmtId="10" fontId="10" fillId="6" borderId="50" xfId="2" applyNumberFormat="1" applyFont="1" applyFill="1" applyBorder="1" applyAlignment="1">
      <alignment horizontal="left" wrapText="1"/>
    </xf>
    <xf numFmtId="10" fontId="10" fillId="6" borderId="51" xfId="2" applyNumberFormat="1" applyFont="1" applyFill="1" applyBorder="1" applyAlignment="1">
      <alignment horizontal="left" wrapText="1"/>
    </xf>
    <xf numFmtId="165" fontId="10" fillId="0" borderId="53" xfId="1" applyNumberFormat="1" applyFont="1" applyFill="1" applyBorder="1" applyAlignment="1">
      <alignment vertical="top"/>
    </xf>
    <xf numFmtId="165" fontId="10" fillId="0" borderId="54" xfId="1" applyNumberFormat="1" applyFont="1" applyFill="1" applyBorder="1" applyAlignment="1">
      <alignment vertical="top"/>
    </xf>
    <xf numFmtId="165" fontId="10" fillId="0" borderId="48" xfId="1" applyNumberFormat="1" applyFont="1" applyFill="1" applyBorder="1" applyAlignment="1">
      <alignment vertical="top"/>
    </xf>
    <xf numFmtId="10" fontId="10" fillId="0" borderId="49" xfId="2" applyNumberFormat="1" applyFont="1" applyFill="1" applyBorder="1" applyAlignment="1">
      <alignment horizontal="left" vertical="top" wrapText="1"/>
    </xf>
    <xf numFmtId="10" fontId="10" fillId="0" borderId="50" xfId="2" applyNumberFormat="1" applyFont="1" applyFill="1" applyBorder="1" applyAlignment="1">
      <alignment horizontal="left" vertical="top" wrapText="1"/>
    </xf>
    <xf numFmtId="10" fontId="10" fillId="0" borderId="51" xfId="2" applyNumberFormat="1" applyFont="1" applyFill="1" applyBorder="1" applyAlignment="1">
      <alignment horizontal="left" vertical="top" wrapText="1"/>
    </xf>
    <xf numFmtId="165" fontId="10" fillId="0" borderId="53" xfId="1" applyNumberFormat="1" applyFont="1" applyFill="1" applyBorder="1" applyAlignment="1">
      <alignment horizontal="center" vertical="top"/>
    </xf>
    <xf numFmtId="165" fontId="10" fillId="0" borderId="54" xfId="1" applyNumberFormat="1" applyFont="1" applyFill="1" applyBorder="1" applyAlignment="1">
      <alignment horizontal="center" vertical="top"/>
    </xf>
    <xf numFmtId="165" fontId="10" fillId="0" borderId="48" xfId="1" applyNumberFormat="1" applyFont="1" applyFill="1" applyBorder="1" applyAlignment="1">
      <alignment horizontal="center" vertical="top"/>
    </xf>
    <xf numFmtId="165" fontId="10" fillId="0" borderId="53" xfId="1" applyNumberFormat="1" applyFont="1" applyFill="1" applyBorder="1" applyAlignment="1">
      <alignment horizontal="center" vertical="top" wrapText="1"/>
    </xf>
    <xf numFmtId="165" fontId="10" fillId="0" borderId="54" xfId="1" applyNumberFormat="1" applyFont="1" applyFill="1" applyBorder="1" applyAlignment="1">
      <alignment horizontal="center" vertical="top" wrapText="1"/>
    </xf>
    <xf numFmtId="165" fontId="10" fillId="0" borderId="48" xfId="1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33" xfId="0" applyFont="1" applyFill="1" applyBorder="1" applyAlignment="1" applyProtection="1">
      <alignment horizontal="center" vertical="center" wrapText="1"/>
      <protection hidden="1"/>
    </xf>
    <xf numFmtId="10" fontId="4" fillId="3" borderId="12" xfId="0" applyNumberFormat="1" applyFont="1" applyFill="1" applyBorder="1" applyAlignment="1" applyProtection="1">
      <alignment horizontal="center" vertical="center" wrapText="1"/>
      <protection hidden="1"/>
    </xf>
    <xf numFmtId="10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10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5" fontId="2" fillId="0" borderId="23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23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2" fillId="0" borderId="26" xfId="1" applyNumberFormat="1" applyFont="1" applyBorder="1" applyAlignment="1">
      <alignment horizontal="center" vertical="center"/>
    </xf>
    <xf numFmtId="165" fontId="2" fillId="0" borderId="18" xfId="1" applyNumberFormat="1" applyFont="1" applyBorder="1" applyAlignment="1">
      <alignment horizontal="center" vertical="center"/>
    </xf>
    <xf numFmtId="10" fontId="3" fillId="0" borderId="12" xfId="2" applyNumberFormat="1" applyFont="1" applyBorder="1" applyAlignment="1">
      <alignment horizontal="left"/>
    </xf>
    <xf numFmtId="10" fontId="3" fillId="0" borderId="15" xfId="2" applyNumberFormat="1" applyFont="1" applyBorder="1" applyAlignment="1">
      <alignment horizontal="left"/>
    </xf>
    <xf numFmtId="10" fontId="3" fillId="0" borderId="13" xfId="2" applyNumberFormat="1" applyFont="1" applyBorder="1" applyAlignment="1">
      <alignment horizontal="left"/>
    </xf>
    <xf numFmtId="165" fontId="2" fillId="0" borderId="34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597E-2"/>
          <c:y val="2.3765371968844581E-2"/>
          <c:w val="0.84970170596557204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Лист1!$B$2:$B$3</c:f>
              <c:numCache>
                <c:formatCode>0.00%</c:formatCode>
                <c:ptCount val="2"/>
                <c:pt idx="0" formatCode="0.000%">
                  <c:v>-4.9904030710172742E-2</c:v>
                </c:pt>
                <c:pt idx="1">
                  <c:v>-3.2253367309792502E-2</c:v>
                </c:pt>
              </c:numCache>
            </c:numRef>
          </c:val>
        </c:ser>
        <c:ser>
          <c:idx val="1"/>
          <c:order val="1"/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Лист1!$C$2:$C$3</c:f>
              <c:numCache>
                <c:formatCode>0.00%</c:formatCode>
                <c:ptCount val="2"/>
                <c:pt idx="0" formatCode="0.000%">
                  <c:v>0.48368522072936659</c:v>
                </c:pt>
                <c:pt idx="1">
                  <c:v>0.48791408809610481</c:v>
                </c:pt>
              </c:numCache>
            </c:numRef>
          </c:val>
        </c:ser>
        <c:ser>
          <c:idx val="2"/>
          <c:order val="2"/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val>
            <c:numRef>
              <c:f>Лист1!$D$2:$D$3</c:f>
              <c:numCache>
                <c:formatCode>0.00%</c:formatCode>
                <c:ptCount val="2"/>
                <c:pt idx="0" formatCode="0.000%">
                  <c:v>0.46641074856046066</c:v>
                </c:pt>
                <c:pt idx="1">
                  <c:v>0.47983254459410268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8104352"/>
        <c:axId val="158105920"/>
      </c:barChart>
      <c:catAx>
        <c:axId val="158104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8105920"/>
        <c:crosses val="autoZero"/>
        <c:auto val="1"/>
        <c:lblAlgn val="ctr"/>
        <c:lblOffset val="100"/>
        <c:noMultiLvlLbl val="0"/>
      </c:catAx>
      <c:valAx>
        <c:axId val="158105920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crossAx val="15810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ru-RU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5007141044343E-2"/>
          <c:y val="2.3765371968844567E-2"/>
          <c:w val="0.84970170596557104"/>
          <c:h val="0.79803946515687063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Ниже базового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Лист1!$E$2:$E$3</c:f>
              <c:numCache>
                <c:formatCode>General</c:formatCode>
                <c:ptCount val="2"/>
              </c:numCache>
            </c:numRef>
          </c:cat>
          <c:val>
            <c:numRef>
              <c:f>Лист1!$B$2:$B$3</c:f>
              <c:numCache>
                <c:formatCode>0.00%</c:formatCode>
                <c:ptCount val="2"/>
                <c:pt idx="0" formatCode="0.000%">
                  <c:v>-4.9904030710172742E-2</c:v>
                </c:pt>
                <c:pt idx="1">
                  <c:v>-3.2253367309792502E-2</c:v>
                </c:pt>
              </c:numCache>
            </c:numRef>
          </c:val>
        </c:ser>
        <c:ser>
          <c:idx val="2"/>
          <c:order val="1"/>
          <c:tx>
            <c:strRef>
              <c:f>Лист1!$C$2</c:f>
              <c:strCache>
                <c:ptCount val="1"/>
                <c:pt idx="0">
                  <c:v>48,369%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Лист1!$E$2:$E$3</c:f>
              <c:numCache>
                <c:formatCode>General</c:formatCode>
                <c:ptCount val="2"/>
              </c:numCache>
            </c:numRef>
          </c:cat>
          <c:val>
            <c:numRef>
              <c:f>Лист1!$C$2:$C$3</c:f>
              <c:numCache>
                <c:formatCode>0.00%</c:formatCode>
                <c:ptCount val="2"/>
                <c:pt idx="0" formatCode="0.000%">
                  <c:v>0.48368522072936659</c:v>
                </c:pt>
                <c:pt idx="1">
                  <c:v>0.48791408809610481</c:v>
                </c:pt>
              </c:numCache>
            </c:numRef>
          </c:val>
        </c:ser>
        <c:ser>
          <c:idx val="3"/>
          <c:order val="2"/>
          <c:tx>
            <c:strRef>
              <c:f>Лист1!$D$1</c:f>
              <c:strCache>
                <c:ptCount val="1"/>
                <c:pt idx="0">
                  <c:v>Повышенный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Лист1!$E$2:$E$3</c:f>
              <c:numCache>
                <c:formatCode>General</c:formatCode>
                <c:ptCount val="2"/>
              </c:numCache>
            </c:numRef>
          </c:cat>
          <c:val>
            <c:numRef>
              <c:f>Лист1!$D$2:$D$3</c:f>
              <c:numCache>
                <c:formatCode>0.00%</c:formatCode>
                <c:ptCount val="2"/>
                <c:pt idx="0" formatCode="0.000%">
                  <c:v>0.46641074856046066</c:v>
                </c:pt>
                <c:pt idx="1">
                  <c:v>0.47983254459410268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8854704"/>
        <c:axId val="158855096"/>
      </c:barChart>
      <c:catAx>
        <c:axId val="158854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58855096"/>
        <c:crosses val="autoZero"/>
        <c:auto val="1"/>
        <c:lblAlgn val="ctr"/>
        <c:lblOffset val="100"/>
        <c:noMultiLvlLbl val="0"/>
      </c:catAx>
      <c:valAx>
        <c:axId val="158855096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58854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156882</xdr:colOff>
      <xdr:row>17</xdr:row>
      <xdr:rowOff>262686</xdr:rowOff>
    </xdr:from>
    <xdr:to>
      <xdr:col>8</xdr:col>
      <xdr:colOff>153895</xdr:colOff>
      <xdr:row>17</xdr:row>
      <xdr:rowOff>2386853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1096512</xdr:colOff>
      <xdr:row>21</xdr:row>
      <xdr:rowOff>43842</xdr:rowOff>
    </xdr:from>
    <xdr:to>
      <xdr:col>5</xdr:col>
      <xdr:colOff>169226</xdr:colOff>
      <xdr:row>21</xdr:row>
      <xdr:rowOff>181955</xdr:rowOff>
    </xdr:to>
    <xdr:sp macro="" textlink="">
      <xdr:nvSpPr>
        <xdr:cNvPr id="4" name="Прямоугольник 3"/>
        <xdr:cNvSpPr/>
      </xdr:nvSpPr>
      <xdr:spPr>
        <a:xfrm>
          <a:off x="4735062" y="8254392"/>
          <a:ext cx="234764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6</xdr:col>
      <xdr:colOff>587515</xdr:colOff>
      <xdr:row>21</xdr:row>
      <xdr:rowOff>40402</xdr:rowOff>
    </xdr:from>
    <xdr:to>
      <xdr:col>6</xdr:col>
      <xdr:colOff>825640</xdr:colOff>
      <xdr:row>21</xdr:row>
      <xdr:rowOff>197565</xdr:rowOff>
    </xdr:to>
    <xdr:sp macro="" textlink="">
      <xdr:nvSpPr>
        <xdr:cNvPr id="5" name="Прямоугольник 4"/>
        <xdr:cNvSpPr/>
      </xdr:nvSpPr>
      <xdr:spPr>
        <a:xfrm>
          <a:off x="6312040" y="8250952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854870</xdr:colOff>
      <xdr:row>21</xdr:row>
      <xdr:rowOff>50987</xdr:rowOff>
    </xdr:from>
    <xdr:to>
      <xdr:col>2</xdr:col>
      <xdr:colOff>1114424</xdr:colOff>
      <xdr:row>21</xdr:row>
      <xdr:rowOff>193862</xdr:rowOff>
    </xdr:to>
    <xdr:sp macro="" textlink="">
      <xdr:nvSpPr>
        <xdr:cNvPr id="6" name="Прямоугольник 5"/>
        <xdr:cNvSpPr/>
      </xdr:nvSpPr>
      <xdr:spPr>
        <a:xfrm>
          <a:off x="2302670" y="8261537"/>
          <a:ext cx="259554" cy="1428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0</xdr:col>
      <xdr:colOff>955862</xdr:colOff>
      <xdr:row>83</xdr:row>
      <xdr:rowOff>716057</xdr:rowOff>
    </xdr:from>
    <xdr:to>
      <xdr:col>4</xdr:col>
      <xdr:colOff>1154205</xdr:colOff>
      <xdr:row>100</xdr:row>
      <xdr:rowOff>40341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862" y="25850851"/>
          <a:ext cx="3851461" cy="385146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3</xdr:col>
      <xdr:colOff>819150</xdr:colOff>
      <xdr:row>19</xdr:row>
      <xdr:rowOff>152400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385499</xdr:colOff>
      <xdr:row>21</xdr:row>
      <xdr:rowOff>21430</xdr:rowOff>
    </xdr:from>
    <xdr:to>
      <xdr:col>0</xdr:col>
      <xdr:colOff>623624</xdr:colOff>
      <xdr:row>21</xdr:row>
      <xdr:rowOff>159543</xdr:rowOff>
    </xdr:to>
    <xdr:sp macro="" textlink="">
      <xdr:nvSpPr>
        <xdr:cNvPr id="5" name="Прямоугольник 4"/>
        <xdr:cNvSpPr/>
      </xdr:nvSpPr>
      <xdr:spPr>
        <a:xfrm>
          <a:off x="385499" y="585073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</xdr:col>
      <xdr:colOff>665957</xdr:colOff>
      <xdr:row>21</xdr:row>
      <xdr:rowOff>17990</xdr:rowOff>
    </xdr:from>
    <xdr:to>
      <xdr:col>1</xdr:col>
      <xdr:colOff>904082</xdr:colOff>
      <xdr:row>21</xdr:row>
      <xdr:rowOff>175153</xdr:rowOff>
    </xdr:to>
    <xdr:sp macro="" textlink="">
      <xdr:nvSpPr>
        <xdr:cNvPr id="6" name="Прямоугольник 5"/>
        <xdr:cNvSpPr/>
      </xdr:nvSpPr>
      <xdr:spPr>
        <a:xfrm>
          <a:off x="2389982" y="584729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2</xdr:col>
      <xdr:colOff>473871</xdr:colOff>
      <xdr:row>21</xdr:row>
      <xdr:rowOff>28575</xdr:rowOff>
    </xdr:from>
    <xdr:to>
      <xdr:col>2</xdr:col>
      <xdr:colOff>733425</xdr:colOff>
      <xdr:row>21</xdr:row>
      <xdr:rowOff>171450</xdr:rowOff>
    </xdr:to>
    <xdr:sp macro="" textlink="">
      <xdr:nvSpPr>
        <xdr:cNvPr id="7" name="Прямоугольник 6"/>
        <xdr:cNvSpPr/>
      </xdr:nvSpPr>
      <xdr:spPr>
        <a:xfrm>
          <a:off x="3769521" y="5857875"/>
          <a:ext cx="259554" cy="142875"/>
        </a:xfrm>
        <a:prstGeom prst="rect">
          <a:avLst/>
        </a:prstGeom>
        <a:pattFill prst="ltDnDiag">
          <a:fgClr>
            <a:schemeClr val="tx1"/>
          </a:fgClr>
          <a:bgClr>
            <a:schemeClr val="bg1"/>
          </a:bgClr>
        </a:patt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0.14845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286700"/>
          <a:ext cx="866774" cy="27594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</a:rPr>
            <a:t>Регион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</a:rPr>
            <a:t>МО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K111"/>
  <sheetViews>
    <sheetView tabSelected="1" view="pageBreakPreview" zoomScale="85" zoomScaleNormal="100" zoomScaleSheetLayoutView="85" zoomScalePageLayoutView="85" workbookViewId="0">
      <selection activeCell="G99" sqref="G99"/>
    </sheetView>
  </sheetViews>
  <sheetFormatPr defaultColWidth="36.42578125" defaultRowHeight="16.5" x14ac:dyDescent="0.3"/>
  <cols>
    <col min="1" max="1" width="14.7109375" style="64" customWidth="1"/>
    <col min="2" max="2" width="7" style="64" customWidth="1"/>
    <col min="3" max="3" width="18.28515625" style="64" customWidth="1"/>
    <col min="4" max="4" width="14.5703125" style="64" customWidth="1"/>
    <col min="5" max="5" width="17.42578125" style="64" customWidth="1"/>
    <col min="6" max="6" width="13.85546875" style="64" customWidth="1"/>
    <col min="7" max="7" width="15.7109375" style="64" customWidth="1"/>
    <col min="8" max="9" width="13.85546875" style="64" customWidth="1"/>
    <col min="10" max="10" width="16.5703125" style="64" customWidth="1"/>
    <col min="11" max="16384" width="36.42578125" style="64"/>
  </cols>
  <sheetData>
    <row r="1" spans="2:11" s="59" customFormat="1" ht="21" customHeight="1" thickBot="1" x14ac:dyDescent="0.35">
      <c r="B1" s="97" t="s">
        <v>110</v>
      </c>
      <c r="C1" s="97"/>
      <c r="D1" s="97"/>
      <c r="E1" s="97"/>
      <c r="F1" s="97"/>
      <c r="G1" s="97"/>
      <c r="H1" s="97"/>
      <c r="I1" s="58"/>
    </row>
    <row r="2" spans="2:11" s="60" customFormat="1" ht="14.25" customHeight="1" x14ac:dyDescent="0.3">
      <c r="D2" s="61"/>
      <c r="E2" s="61"/>
      <c r="F2" s="62"/>
      <c r="G2" s="61"/>
      <c r="H2" s="62"/>
      <c r="I2" s="63"/>
    </row>
    <row r="3" spans="2:11" ht="44.25" customHeight="1" x14ac:dyDescent="0.3">
      <c r="B3" s="98" t="s">
        <v>75</v>
      </c>
      <c r="C3" s="98"/>
      <c r="D3" s="98"/>
      <c r="E3" s="98"/>
      <c r="F3" s="98"/>
      <c r="G3" s="98"/>
      <c r="H3" s="98"/>
    </row>
    <row r="4" spans="2:11" x14ac:dyDescent="0.3">
      <c r="F4" s="65"/>
      <c r="K4" s="66"/>
    </row>
    <row r="5" spans="2:11" ht="36.75" customHeight="1" x14ac:dyDescent="0.3">
      <c r="B5" s="99" t="str">
        <f>CONCATENATE("           В диагностике «Групповой проект» для 4-х классов приняли участие ",участников,"  начальной  школы ",МО,".")</f>
        <v xml:space="preserve">           В диагностике «Групповой проект» для 4-х классов приняли участие 521 выпускник  начальной  школы Богучанского района.</v>
      </c>
      <c r="C5" s="99"/>
      <c r="D5" s="99"/>
      <c r="E5" s="99"/>
      <c r="F5" s="99"/>
      <c r="G5" s="99"/>
      <c r="H5" s="99"/>
      <c r="I5" s="99"/>
      <c r="K5" s="66"/>
    </row>
    <row r="6" spans="2:11" ht="42" customHeight="1" x14ac:dyDescent="0.3">
      <c r="B6" s="100" t="s">
        <v>76</v>
      </c>
      <c r="C6" s="100"/>
      <c r="D6" s="100"/>
      <c r="E6" s="100"/>
      <c r="F6" s="100"/>
      <c r="G6" s="100"/>
      <c r="H6" s="100"/>
      <c r="I6" s="100"/>
      <c r="K6" s="66"/>
    </row>
    <row r="7" spans="2:11" ht="15" customHeight="1" x14ac:dyDescent="0.3">
      <c r="D7" s="67"/>
      <c r="E7" s="67"/>
      <c r="F7" s="67"/>
      <c r="G7" s="67"/>
      <c r="I7" s="68" t="s">
        <v>77</v>
      </c>
      <c r="K7" s="66"/>
    </row>
    <row r="8" spans="2:11" ht="15" customHeight="1" x14ac:dyDescent="0.3">
      <c r="D8" s="67"/>
      <c r="E8" s="67"/>
      <c r="F8" s="67"/>
      <c r="G8" s="67"/>
      <c r="H8" s="68"/>
      <c r="K8" s="66"/>
    </row>
    <row r="9" spans="2:11" ht="52.5" customHeight="1" x14ac:dyDescent="0.3">
      <c r="B9" s="101" t="s">
        <v>69</v>
      </c>
      <c r="C9" s="101"/>
      <c r="D9" s="101"/>
      <c r="E9" s="101"/>
      <c r="F9" s="101"/>
      <c r="G9" s="101"/>
      <c r="H9" s="69" t="s">
        <v>103</v>
      </c>
      <c r="I9" s="70" t="s">
        <v>104</v>
      </c>
      <c r="K9" s="66"/>
    </row>
    <row r="10" spans="2:11" ht="21.75" customHeight="1" x14ac:dyDescent="0.3">
      <c r="B10" s="101" t="s">
        <v>52</v>
      </c>
      <c r="C10" s="101"/>
      <c r="D10" s="101"/>
      <c r="E10" s="101" t="s">
        <v>5</v>
      </c>
      <c r="F10" s="101"/>
      <c r="G10" s="101"/>
      <c r="H10" s="71">
        <f>'Результаты МО'!D5</f>
        <v>0.75357219023246003</v>
      </c>
      <c r="I10" s="71">
        <v>0.77003506703551228</v>
      </c>
    </row>
    <row r="11" spans="2:11" ht="21.75" customHeight="1" x14ac:dyDescent="0.3">
      <c r="B11" s="101"/>
      <c r="C11" s="101"/>
      <c r="D11" s="101"/>
      <c r="E11" s="101" t="s">
        <v>3</v>
      </c>
      <c r="F11" s="101"/>
      <c r="G11" s="101"/>
      <c r="H11" s="71">
        <f>'Результаты МО'!D6</f>
        <v>0.70403071017274588</v>
      </c>
      <c r="I11" s="71">
        <v>0.72001088287304904</v>
      </c>
    </row>
    <row r="12" spans="2:11" ht="21.75" customHeight="1" x14ac:dyDescent="0.3">
      <c r="B12" s="101"/>
      <c r="C12" s="101"/>
      <c r="D12" s="101"/>
      <c r="E12" s="101" t="s">
        <v>4</v>
      </c>
      <c r="F12" s="101"/>
      <c r="G12" s="101"/>
      <c r="H12" s="71">
        <f>'Результаты МО'!D7</f>
        <v>0.81549904030710174</v>
      </c>
      <c r="I12" s="71">
        <v>0.83256529723847095</v>
      </c>
    </row>
    <row r="13" spans="2:11" ht="39.75" customHeight="1" x14ac:dyDescent="0.3">
      <c r="B13" s="101" t="s">
        <v>53</v>
      </c>
      <c r="C13" s="101"/>
      <c r="D13" s="101"/>
      <c r="E13" s="101" t="s">
        <v>66</v>
      </c>
      <c r="F13" s="101"/>
      <c r="G13" s="101"/>
      <c r="H13" s="71">
        <f>'Результаты МО'!D8</f>
        <v>0.9500959692898272</v>
      </c>
      <c r="I13" s="71">
        <v>0.96694327302407834</v>
      </c>
    </row>
    <row r="14" spans="2:11" ht="27.75" customHeight="1" x14ac:dyDescent="0.3">
      <c r="B14" s="101"/>
      <c r="C14" s="101"/>
      <c r="D14" s="101"/>
      <c r="E14" s="101" t="s">
        <v>1</v>
      </c>
      <c r="F14" s="101"/>
      <c r="G14" s="101"/>
      <c r="H14" s="71">
        <f>'Результаты МО'!D9</f>
        <v>0.46641074856046066</v>
      </c>
      <c r="I14" s="71">
        <v>0.47993470276152905</v>
      </c>
    </row>
    <row r="15" spans="2:11" ht="15" customHeight="1" x14ac:dyDescent="0.3">
      <c r="D15" s="67"/>
      <c r="E15" s="67"/>
      <c r="F15" s="67"/>
      <c r="G15" s="67"/>
      <c r="H15" s="68"/>
    </row>
    <row r="16" spans="2:11" ht="15" customHeight="1" x14ac:dyDescent="0.3">
      <c r="D16" s="67"/>
      <c r="E16" s="67"/>
      <c r="F16" s="67"/>
      <c r="G16" s="67"/>
      <c r="H16" s="68"/>
      <c r="I16" s="68" t="s">
        <v>78</v>
      </c>
    </row>
    <row r="17" spans="1:9" ht="9" customHeight="1" x14ac:dyDescent="0.3">
      <c r="D17" s="67"/>
      <c r="E17" s="67"/>
      <c r="F17" s="67"/>
      <c r="G17" s="67"/>
      <c r="H17" s="68"/>
    </row>
    <row r="18" spans="1:9" ht="198.75" customHeight="1" x14ac:dyDescent="0.3">
      <c r="D18" s="67"/>
      <c r="E18" s="67"/>
      <c r="F18" s="67"/>
      <c r="G18" s="67"/>
      <c r="H18" s="68"/>
    </row>
    <row r="19" spans="1:9" ht="4.5" customHeight="1" x14ac:dyDescent="0.3">
      <c r="D19" s="67"/>
      <c r="E19" s="67"/>
      <c r="F19" s="67"/>
      <c r="G19" s="67"/>
      <c r="H19" s="68"/>
    </row>
    <row r="20" spans="1:9" ht="4.5" customHeight="1" x14ac:dyDescent="0.3">
      <c r="D20" s="67"/>
      <c r="E20" s="67"/>
      <c r="F20" s="67"/>
      <c r="G20" s="67"/>
      <c r="H20" s="68"/>
    </row>
    <row r="21" spans="1:9" s="1" customFormat="1" ht="15" x14ac:dyDescent="0.25"/>
    <row r="22" spans="1:9" s="43" customFormat="1" ht="15.75" x14ac:dyDescent="0.25">
      <c r="D22" s="42" t="s">
        <v>62</v>
      </c>
      <c r="F22" s="42" t="s">
        <v>59</v>
      </c>
      <c r="H22" s="42" t="s">
        <v>63</v>
      </c>
    </row>
    <row r="23" spans="1:9" s="43" customFormat="1" ht="30.75" customHeight="1" x14ac:dyDescent="0.25">
      <c r="A23" s="41"/>
      <c r="B23" s="42"/>
      <c r="C23" s="41"/>
      <c r="D23" s="42"/>
      <c r="E23" s="41"/>
      <c r="I23" s="93" t="s">
        <v>109</v>
      </c>
    </row>
    <row r="24" spans="1:9" s="1" customFormat="1" ht="32.25" customHeight="1" x14ac:dyDescent="0.25">
      <c r="C24" s="102"/>
      <c r="D24" s="102"/>
      <c r="E24" s="102"/>
      <c r="F24" s="103" t="s">
        <v>58</v>
      </c>
      <c r="G24" s="103"/>
      <c r="H24" s="103"/>
    </row>
    <row r="25" spans="1:9" s="1" customFormat="1" ht="21" customHeight="1" x14ac:dyDescent="0.25">
      <c r="C25" s="102"/>
      <c r="D25" s="102"/>
      <c r="E25" s="102"/>
      <c r="F25" s="72" t="s">
        <v>62</v>
      </c>
      <c r="G25" s="72" t="s">
        <v>59</v>
      </c>
      <c r="H25" s="72" t="s">
        <v>1</v>
      </c>
    </row>
    <row r="26" spans="1:9" s="73" customFormat="1" ht="21" customHeight="1" x14ac:dyDescent="0.25">
      <c r="B26" s="74"/>
      <c r="C26" s="94" t="s">
        <v>98</v>
      </c>
      <c r="D26" s="95"/>
      <c r="E26" s="96"/>
      <c r="F26" s="75">
        <v>3.3056726975921644E-2</v>
      </c>
      <c r="G26" s="75">
        <v>0.48700857026254929</v>
      </c>
      <c r="H26" s="75">
        <v>0.47993470276152905</v>
      </c>
    </row>
    <row r="27" spans="1:9" s="73" customFormat="1" ht="21" customHeight="1" x14ac:dyDescent="0.25">
      <c r="C27" s="104" t="s">
        <v>99</v>
      </c>
      <c r="D27" s="105"/>
      <c r="E27" s="106"/>
      <c r="F27" s="75">
        <f>'Результаты МО'!B27</f>
        <v>4.9904030710172742E-2</v>
      </c>
      <c r="G27" s="75">
        <f>'Результаты МО'!C27</f>
        <v>0.48368522072936659</v>
      </c>
      <c r="H27" s="75">
        <f>'Результаты МО'!D27</f>
        <v>0.46641074856046066</v>
      </c>
    </row>
    <row r="28" spans="1:9" s="1" customFormat="1" ht="15" x14ac:dyDescent="0.25"/>
    <row r="29" spans="1:9" s="1" customFormat="1" ht="15" x14ac:dyDescent="0.25"/>
    <row r="30" spans="1:9" x14ac:dyDescent="0.3">
      <c r="I30" s="93" t="s">
        <v>108</v>
      </c>
    </row>
    <row r="31" spans="1:9" ht="15" customHeight="1" x14ac:dyDescent="0.3">
      <c r="B31" s="107" t="s">
        <v>0</v>
      </c>
      <c r="C31" s="101" t="s">
        <v>68</v>
      </c>
      <c r="D31" s="101"/>
      <c r="E31" s="101"/>
      <c r="F31" s="101" t="s">
        <v>6</v>
      </c>
      <c r="G31" s="101"/>
      <c r="H31" s="101"/>
      <c r="I31" s="101"/>
    </row>
    <row r="32" spans="1:9" s="76" customFormat="1" ht="28.5" customHeight="1" x14ac:dyDescent="0.25">
      <c r="B32" s="108"/>
      <c r="C32" s="101"/>
      <c r="D32" s="101"/>
      <c r="E32" s="101"/>
      <c r="F32" s="72" t="s">
        <v>100</v>
      </c>
      <c r="G32" s="72" t="s">
        <v>111</v>
      </c>
      <c r="H32" s="72" t="s">
        <v>101</v>
      </c>
      <c r="I32" s="72" t="s">
        <v>102</v>
      </c>
    </row>
    <row r="33" spans="2:9" s="76" customFormat="1" x14ac:dyDescent="0.25">
      <c r="B33" s="109" t="s">
        <v>7</v>
      </c>
      <c r="C33" s="109"/>
      <c r="D33" s="109"/>
      <c r="E33" s="109"/>
      <c r="F33" s="109"/>
      <c r="G33" s="109"/>
      <c r="H33" s="109"/>
      <c r="I33" s="109"/>
    </row>
    <row r="34" spans="2:9" s="77" customFormat="1" ht="15.75" customHeight="1" x14ac:dyDescent="0.25">
      <c r="B34" s="119">
        <v>1</v>
      </c>
      <c r="C34" s="122" t="s">
        <v>8</v>
      </c>
      <c r="D34" s="123"/>
      <c r="E34" s="123"/>
      <c r="F34" s="123"/>
      <c r="G34" s="123"/>
      <c r="H34" s="123"/>
      <c r="I34" s="124"/>
    </row>
    <row r="35" spans="2:9" s="80" customFormat="1" ht="21.75" customHeight="1" x14ac:dyDescent="0.25">
      <c r="B35" s="120"/>
      <c r="C35" s="110" t="s">
        <v>9</v>
      </c>
      <c r="D35" s="111"/>
      <c r="E35" s="112"/>
      <c r="F35" s="78">
        <f>Умения!C9</f>
        <v>6.71785028790787E-2</v>
      </c>
      <c r="G35" s="79">
        <v>3.4276206322795343E-2</v>
      </c>
      <c r="H35" s="79">
        <v>3.5248710172895908E-2</v>
      </c>
      <c r="I35" s="79">
        <v>3.5369337505101343E-2</v>
      </c>
    </row>
    <row r="36" spans="2:9" s="80" customFormat="1" ht="21.75" customHeight="1" x14ac:dyDescent="0.25">
      <c r="B36" s="120"/>
      <c r="C36" s="110" t="s">
        <v>10</v>
      </c>
      <c r="D36" s="111"/>
      <c r="E36" s="112"/>
      <c r="F36" s="78">
        <f>Умения!C10</f>
        <v>0.23800383877159309</v>
      </c>
      <c r="G36" s="79">
        <v>0.24292845257903495</v>
      </c>
      <c r="H36" s="79">
        <v>0.22933322830924344</v>
      </c>
      <c r="I36" s="79">
        <v>0.23058087335056454</v>
      </c>
    </row>
    <row r="37" spans="2:9" s="80" customFormat="1" ht="21.75" customHeight="1" x14ac:dyDescent="0.25">
      <c r="B37" s="120"/>
      <c r="C37" s="110" t="s">
        <v>11</v>
      </c>
      <c r="D37" s="111"/>
      <c r="E37" s="112"/>
      <c r="F37" s="78">
        <f>Умения!C11</f>
        <v>0.50095969289827258</v>
      </c>
      <c r="G37" s="79">
        <v>0.52412645590682194</v>
      </c>
      <c r="H37" s="79">
        <v>0.53530778622346498</v>
      </c>
      <c r="I37" s="79">
        <v>0.53468915793769556</v>
      </c>
    </row>
    <row r="38" spans="2:9" s="80" customFormat="1" ht="18.75" customHeight="1" x14ac:dyDescent="0.25">
      <c r="B38" s="121"/>
      <c r="C38" s="110" t="s">
        <v>12</v>
      </c>
      <c r="D38" s="111"/>
      <c r="E38" s="112"/>
      <c r="F38" s="78">
        <f>Умения!C12</f>
        <v>0.19385796545105566</v>
      </c>
      <c r="G38" s="79">
        <v>0.19866888519134776</v>
      </c>
      <c r="H38" s="79">
        <v>0.20011027529439565</v>
      </c>
      <c r="I38" s="79">
        <v>0.19936063120663855</v>
      </c>
    </row>
    <row r="39" spans="2:9" s="81" customFormat="1" ht="16.5" customHeight="1" x14ac:dyDescent="0.25">
      <c r="B39" s="113">
        <v>2</v>
      </c>
      <c r="C39" s="116" t="s">
        <v>13</v>
      </c>
      <c r="D39" s="117"/>
      <c r="E39" s="117"/>
      <c r="F39" s="117"/>
      <c r="G39" s="117"/>
      <c r="H39" s="117"/>
      <c r="I39" s="118"/>
    </row>
    <row r="40" spans="2:9" s="81" customFormat="1" ht="16.5" customHeight="1" x14ac:dyDescent="0.25">
      <c r="B40" s="114"/>
      <c r="C40" s="110" t="s">
        <v>14</v>
      </c>
      <c r="D40" s="111"/>
      <c r="E40" s="112"/>
      <c r="F40" s="82">
        <f>Умения!C14</f>
        <v>6.3339731285988479E-2</v>
      </c>
      <c r="G40" s="83">
        <v>3.2612312811980036E-2</v>
      </c>
      <c r="H40" s="83">
        <v>3.5051790004332242E-2</v>
      </c>
      <c r="I40" s="83">
        <v>3.5165283634879606E-2</v>
      </c>
    </row>
    <row r="41" spans="2:9" s="81" customFormat="1" ht="16.5" customHeight="1" x14ac:dyDescent="0.25">
      <c r="B41" s="114"/>
      <c r="C41" s="110" t="s">
        <v>15</v>
      </c>
      <c r="D41" s="111"/>
      <c r="E41" s="112"/>
      <c r="F41" s="82">
        <f>Умения!C15</f>
        <v>0.23800383877159309</v>
      </c>
      <c r="G41" s="83">
        <v>0.23227953410981697</v>
      </c>
      <c r="H41" s="83">
        <v>0.22653696191563941</v>
      </c>
      <c r="I41" s="83">
        <v>0.22721398449190586</v>
      </c>
    </row>
    <row r="42" spans="2:9" s="81" customFormat="1" ht="16.5" customHeight="1" x14ac:dyDescent="0.25">
      <c r="B42" s="114"/>
      <c r="C42" s="110" t="s">
        <v>16</v>
      </c>
      <c r="D42" s="111"/>
      <c r="E42" s="112"/>
      <c r="F42" s="82">
        <f>Умения!C16</f>
        <v>0.49520153550863721</v>
      </c>
      <c r="G42" s="83">
        <v>0.54009983361064895</v>
      </c>
      <c r="H42" s="83">
        <v>0.54015202237013116</v>
      </c>
      <c r="I42" s="83">
        <v>0.54036865732553396</v>
      </c>
    </row>
    <row r="43" spans="2:9" s="81" customFormat="1" ht="16.5" customHeight="1" x14ac:dyDescent="0.25">
      <c r="B43" s="115"/>
      <c r="C43" s="110" t="s">
        <v>12</v>
      </c>
      <c r="D43" s="111"/>
      <c r="E43" s="112"/>
      <c r="F43" s="78">
        <f>Умения!C17</f>
        <v>0.2034548944337812</v>
      </c>
      <c r="G43" s="83">
        <v>0.19500831946755406</v>
      </c>
      <c r="H43" s="83">
        <v>0.19825922570989721</v>
      </c>
      <c r="I43" s="83">
        <v>0.19725207454768059</v>
      </c>
    </row>
    <row r="44" spans="2:9" s="84" customFormat="1" ht="16.5" customHeight="1" x14ac:dyDescent="0.25">
      <c r="B44" s="131">
        <v>3</v>
      </c>
      <c r="C44" s="116" t="s">
        <v>17</v>
      </c>
      <c r="D44" s="117"/>
      <c r="E44" s="117"/>
      <c r="F44" s="117"/>
      <c r="G44" s="117"/>
      <c r="H44" s="117"/>
      <c r="I44" s="118"/>
    </row>
    <row r="45" spans="2:9" s="84" customFormat="1" ht="18.75" customHeight="1" x14ac:dyDescent="0.25">
      <c r="B45" s="132"/>
      <c r="C45" s="128" t="s">
        <v>90</v>
      </c>
      <c r="D45" s="129"/>
      <c r="E45" s="130"/>
      <c r="F45" s="82">
        <f>Умения!C19</f>
        <v>1.3435700575815739E-2</v>
      </c>
      <c r="G45" s="82">
        <v>5.3244592346089852E-3</v>
      </c>
      <c r="H45" s="82">
        <v>5.9469890906226619E-3</v>
      </c>
      <c r="I45" s="82">
        <v>6.1216161066521566E-3</v>
      </c>
    </row>
    <row r="46" spans="2:9" s="84" customFormat="1" ht="84" customHeight="1" x14ac:dyDescent="0.25">
      <c r="B46" s="132"/>
      <c r="C46" s="128" t="s">
        <v>91</v>
      </c>
      <c r="D46" s="129"/>
      <c r="E46" s="130"/>
      <c r="F46" s="82">
        <f>Умения!C20</f>
        <v>0.14011516314779271</v>
      </c>
      <c r="G46" s="82">
        <v>0.13244592346089851</v>
      </c>
      <c r="H46" s="82">
        <v>0.11720688432909299</v>
      </c>
      <c r="I46" s="82">
        <v>0.1188273704257924</v>
      </c>
    </row>
    <row r="47" spans="2:9" s="84" customFormat="1" ht="34.5" customHeight="1" x14ac:dyDescent="0.25">
      <c r="B47" s="133"/>
      <c r="C47" s="128" t="s">
        <v>48</v>
      </c>
      <c r="D47" s="129"/>
      <c r="E47" s="130"/>
      <c r="F47" s="82">
        <f>Умения!C21</f>
        <v>0.84644913627639151</v>
      </c>
      <c r="G47" s="82">
        <v>0.86222961730449255</v>
      </c>
      <c r="H47" s="82">
        <v>0.87684612658028438</v>
      </c>
      <c r="I47" s="82">
        <v>0.87505101346755543</v>
      </c>
    </row>
    <row r="48" spans="2:9" s="84" customFormat="1" ht="16.5" customHeight="1" x14ac:dyDescent="0.25">
      <c r="B48" s="125">
        <v>4</v>
      </c>
      <c r="C48" s="116" t="s">
        <v>19</v>
      </c>
      <c r="D48" s="117"/>
      <c r="E48" s="117"/>
      <c r="F48" s="117"/>
      <c r="G48" s="117"/>
      <c r="H48" s="117"/>
      <c r="I48" s="118"/>
    </row>
    <row r="49" spans="2:9" s="84" customFormat="1" ht="15.75" x14ac:dyDescent="0.25">
      <c r="B49" s="126"/>
      <c r="C49" s="128" t="s">
        <v>20</v>
      </c>
      <c r="D49" s="129"/>
      <c r="E49" s="130"/>
      <c r="F49" s="82">
        <f>Умения!C23</f>
        <v>4.0307101727447218E-2</v>
      </c>
      <c r="G49" s="82">
        <v>3.7603993344425955E-2</v>
      </c>
      <c r="H49" s="82">
        <v>3.7729904296798081E-2</v>
      </c>
      <c r="I49" s="82">
        <v>3.7851992926132498E-2</v>
      </c>
    </row>
    <row r="50" spans="2:9" s="84" customFormat="1" ht="15.75" x14ac:dyDescent="0.25">
      <c r="B50" s="126"/>
      <c r="C50" s="128" t="s">
        <v>21</v>
      </c>
      <c r="D50" s="129"/>
      <c r="E50" s="130"/>
      <c r="F50" s="82">
        <f>Умения!C24</f>
        <v>0.37236084452975049</v>
      </c>
      <c r="G50" s="82">
        <v>0.4146422628951747</v>
      </c>
      <c r="H50" s="82">
        <v>0.3872632034973022</v>
      </c>
      <c r="I50" s="82">
        <v>0.39086518840974016</v>
      </c>
    </row>
    <row r="51" spans="2:9" s="84" customFormat="1" ht="32.25" customHeight="1" x14ac:dyDescent="0.25">
      <c r="B51" s="127"/>
      <c r="C51" s="128" t="s">
        <v>22</v>
      </c>
      <c r="D51" s="129"/>
      <c r="E51" s="130"/>
      <c r="F51" s="82">
        <f>Умения!C25</f>
        <v>0.58733205374280228</v>
      </c>
      <c r="G51" s="82">
        <v>0.54775374376039931</v>
      </c>
      <c r="H51" s="82">
        <v>0.57500689220589973</v>
      </c>
      <c r="I51" s="82">
        <v>0.57128281866412733</v>
      </c>
    </row>
    <row r="52" spans="2:9" s="84" customFormat="1" ht="16.5" customHeight="1" x14ac:dyDescent="0.25">
      <c r="B52" s="109" t="s">
        <v>23</v>
      </c>
      <c r="C52" s="109"/>
      <c r="D52" s="109"/>
      <c r="E52" s="109"/>
      <c r="F52" s="109"/>
      <c r="G52" s="109"/>
      <c r="H52" s="109"/>
      <c r="I52" s="109"/>
    </row>
    <row r="53" spans="2:9" s="84" customFormat="1" ht="16.5" customHeight="1" x14ac:dyDescent="0.25">
      <c r="B53" s="131">
        <v>5</v>
      </c>
      <c r="C53" s="116" t="s">
        <v>24</v>
      </c>
      <c r="D53" s="117"/>
      <c r="E53" s="117"/>
      <c r="F53" s="117"/>
      <c r="G53" s="117"/>
      <c r="H53" s="117"/>
      <c r="I53" s="118"/>
    </row>
    <row r="54" spans="2:9" s="84" customFormat="1" ht="15.75" x14ac:dyDescent="0.25">
      <c r="B54" s="132"/>
      <c r="C54" s="128" t="s">
        <v>25</v>
      </c>
      <c r="D54" s="129"/>
      <c r="E54" s="130"/>
      <c r="F54" s="82">
        <f>Умения!C28</f>
        <v>5.7581573896353169E-3</v>
      </c>
      <c r="G54" s="82">
        <v>1.9966722129783693E-2</v>
      </c>
      <c r="H54" s="82">
        <v>2.6387302587531015E-2</v>
      </c>
      <c r="I54" s="82">
        <v>2.5914841518160793E-2</v>
      </c>
    </row>
    <row r="55" spans="2:9" s="84" customFormat="1" ht="15.75" x14ac:dyDescent="0.25">
      <c r="B55" s="132"/>
      <c r="C55" s="128" t="s">
        <v>49</v>
      </c>
      <c r="D55" s="129"/>
      <c r="E55" s="130"/>
      <c r="F55" s="82">
        <f>Умения!C29</f>
        <v>0.25719769673704412</v>
      </c>
      <c r="G55" s="82">
        <v>0.27820299500831946</v>
      </c>
      <c r="H55" s="82">
        <v>0.2218502619038242</v>
      </c>
      <c r="I55" s="82">
        <v>0.22816623588627397</v>
      </c>
    </row>
    <row r="56" spans="2:9" s="84" customFormat="1" ht="15.75" x14ac:dyDescent="0.25">
      <c r="B56" s="133"/>
      <c r="C56" s="128" t="s">
        <v>26</v>
      </c>
      <c r="D56" s="129"/>
      <c r="E56" s="130"/>
      <c r="F56" s="82">
        <f>Умения!C30</f>
        <v>0.73704414587332057</v>
      </c>
      <c r="G56" s="82">
        <v>0.70183028286189686</v>
      </c>
      <c r="H56" s="82">
        <v>0.75176243550864474</v>
      </c>
      <c r="I56" s="82">
        <v>0.74591892259556525</v>
      </c>
    </row>
    <row r="57" spans="2:9" s="84" customFormat="1" ht="16.5" customHeight="1" x14ac:dyDescent="0.25">
      <c r="B57" s="131">
        <v>6</v>
      </c>
      <c r="C57" s="116" t="s">
        <v>27</v>
      </c>
      <c r="D57" s="117"/>
      <c r="E57" s="117"/>
      <c r="F57" s="117"/>
      <c r="G57" s="117"/>
      <c r="H57" s="117"/>
      <c r="I57" s="118"/>
    </row>
    <row r="58" spans="2:9" s="84" customFormat="1" ht="16.5" customHeight="1" x14ac:dyDescent="0.25">
      <c r="B58" s="132"/>
      <c r="C58" s="128" t="s">
        <v>28</v>
      </c>
      <c r="D58" s="129"/>
      <c r="E58" s="130"/>
      <c r="F58" s="82">
        <f>Умения!C32</f>
        <v>4.7984644913627639E-2</v>
      </c>
      <c r="G58" s="82">
        <v>3.6605657237936774E-2</v>
      </c>
      <c r="H58" s="82">
        <v>3.2609979914142807E-2</v>
      </c>
      <c r="I58" s="82">
        <v>3.2852673105699906E-2</v>
      </c>
    </row>
    <row r="59" spans="2:9" s="84" customFormat="1" ht="16.5" customHeight="1" x14ac:dyDescent="0.25">
      <c r="B59" s="132"/>
      <c r="C59" s="128" t="s">
        <v>29</v>
      </c>
      <c r="D59" s="129"/>
      <c r="E59" s="130"/>
      <c r="F59" s="82">
        <f>Умения!C33</f>
        <v>0.33205374280230326</v>
      </c>
      <c r="G59" s="82">
        <v>0.33510815307820302</v>
      </c>
      <c r="H59" s="82">
        <v>0.3142845890276082</v>
      </c>
      <c r="I59" s="82">
        <v>0.31628349884369472</v>
      </c>
    </row>
    <row r="60" spans="2:9" s="84" customFormat="1" ht="16.5" customHeight="1" x14ac:dyDescent="0.25">
      <c r="B60" s="133"/>
      <c r="C60" s="128" t="s">
        <v>30</v>
      </c>
      <c r="D60" s="129"/>
      <c r="E60" s="130"/>
      <c r="F60" s="82">
        <f>Умения!C34</f>
        <v>0.6199616122840691</v>
      </c>
      <c r="G60" s="82">
        <v>0.62828618968386019</v>
      </c>
      <c r="H60" s="82">
        <v>0.65310543105824903</v>
      </c>
      <c r="I60" s="82">
        <v>0.65086382805060539</v>
      </c>
    </row>
    <row r="61" spans="2:9" s="84" customFormat="1" ht="16.5" customHeight="1" x14ac:dyDescent="0.25">
      <c r="B61" s="85">
        <v>7</v>
      </c>
      <c r="C61" s="116" t="s">
        <v>31</v>
      </c>
      <c r="D61" s="117"/>
      <c r="E61" s="117"/>
      <c r="F61" s="117"/>
      <c r="G61" s="117"/>
      <c r="H61" s="117"/>
      <c r="I61" s="118"/>
    </row>
    <row r="62" spans="2:9" s="84" customFormat="1" ht="30.75" customHeight="1" x14ac:dyDescent="0.25">
      <c r="B62" s="85"/>
      <c r="C62" s="128" t="s">
        <v>32</v>
      </c>
      <c r="D62" s="129"/>
      <c r="E62" s="130"/>
      <c r="F62" s="82">
        <f>Умения!C36</f>
        <v>5.7581573896353169E-3</v>
      </c>
      <c r="G62" s="82">
        <v>6.9883527454242932E-3</v>
      </c>
      <c r="H62" s="82">
        <v>5.2774605175062031E-3</v>
      </c>
      <c r="I62" s="82">
        <v>5.4754455176166507E-3</v>
      </c>
    </row>
    <row r="63" spans="2:9" s="84" customFormat="1" ht="34.5" customHeight="1" x14ac:dyDescent="0.25">
      <c r="B63" s="85"/>
      <c r="C63" s="128" t="s">
        <v>55</v>
      </c>
      <c r="D63" s="129"/>
      <c r="E63" s="130"/>
      <c r="F63" s="82">
        <f>Умения!C37</f>
        <v>0.2034548944337812</v>
      </c>
      <c r="G63" s="82">
        <v>0.17903494176372711</v>
      </c>
      <c r="H63" s="82">
        <v>0.1583238155251861</v>
      </c>
      <c r="I63" s="82">
        <v>0.15950210855665894</v>
      </c>
    </row>
    <row r="64" spans="2:9" s="84" customFormat="1" ht="48" customHeight="1" x14ac:dyDescent="0.25">
      <c r="B64" s="85"/>
      <c r="C64" s="128" t="s">
        <v>56</v>
      </c>
      <c r="D64" s="129"/>
      <c r="E64" s="130"/>
      <c r="F64" s="82">
        <f>Умения!C38</f>
        <v>0.79078694817658346</v>
      </c>
      <c r="G64" s="82">
        <v>0.81397670549084855</v>
      </c>
      <c r="H64" s="82">
        <v>0.83639872395730774</v>
      </c>
      <c r="I64" s="82">
        <v>0.83502244592572439</v>
      </c>
    </row>
    <row r="65" spans="2:9" s="84" customFormat="1" ht="16.5" customHeight="1" x14ac:dyDescent="0.25">
      <c r="B65" s="131">
        <v>8</v>
      </c>
      <c r="C65" s="116" t="s">
        <v>92</v>
      </c>
      <c r="D65" s="117"/>
      <c r="E65" s="117"/>
      <c r="F65" s="117"/>
      <c r="G65" s="117"/>
      <c r="H65" s="117"/>
      <c r="I65" s="118"/>
    </row>
    <row r="66" spans="2:9" s="84" customFormat="1" ht="16.5" customHeight="1" x14ac:dyDescent="0.25">
      <c r="B66" s="132"/>
      <c r="C66" s="128" t="s">
        <v>93</v>
      </c>
      <c r="D66" s="129"/>
      <c r="E66" s="130"/>
      <c r="F66" s="82">
        <f>Умения!C40</f>
        <v>1.3435700575815739E-2</v>
      </c>
      <c r="G66" s="82">
        <v>1.1647254575707155E-2</v>
      </c>
      <c r="H66" s="82">
        <v>1.2878579024063645E-2</v>
      </c>
      <c r="I66" s="82">
        <v>1.268534893211808E-2</v>
      </c>
    </row>
    <row r="67" spans="2:9" s="84" customFormat="1" ht="33" customHeight="1" x14ac:dyDescent="0.25">
      <c r="B67" s="132"/>
      <c r="C67" s="128" t="s">
        <v>94</v>
      </c>
      <c r="D67" s="129"/>
      <c r="E67" s="130"/>
      <c r="F67" s="82">
        <f>Умения!C41</f>
        <v>0.5374280230326296</v>
      </c>
      <c r="G67" s="82">
        <v>0.51713810316139763</v>
      </c>
      <c r="H67" s="82">
        <v>0.47824032137371508</v>
      </c>
      <c r="I67" s="82">
        <v>0.48166916065841381</v>
      </c>
    </row>
    <row r="68" spans="2:9" s="84" customFormat="1" ht="32.25" customHeight="1" x14ac:dyDescent="0.25">
      <c r="B68" s="133"/>
      <c r="C68" s="128" t="s">
        <v>95</v>
      </c>
      <c r="D68" s="129"/>
      <c r="E68" s="130"/>
      <c r="F68" s="82">
        <f>Умения!C42</f>
        <v>0.44913627639155468</v>
      </c>
      <c r="G68" s="82">
        <v>0.47121464226289517</v>
      </c>
      <c r="H68" s="82">
        <v>0.50888109960222128</v>
      </c>
      <c r="I68" s="82">
        <v>0.50564549040946805</v>
      </c>
    </row>
    <row r="69" spans="2:9" s="84" customFormat="1" ht="16.5" customHeight="1" x14ac:dyDescent="0.25">
      <c r="B69" s="109" t="s">
        <v>36</v>
      </c>
      <c r="C69" s="109"/>
      <c r="D69" s="109"/>
      <c r="E69" s="109"/>
      <c r="F69" s="109"/>
      <c r="G69" s="109"/>
      <c r="H69" s="109"/>
      <c r="I69" s="109"/>
    </row>
    <row r="70" spans="2:9" s="84" customFormat="1" ht="16.5" customHeight="1" x14ac:dyDescent="0.25">
      <c r="B70" s="134">
        <v>10</v>
      </c>
      <c r="C70" s="116" t="s">
        <v>37</v>
      </c>
      <c r="D70" s="117"/>
      <c r="E70" s="117"/>
      <c r="F70" s="117"/>
      <c r="G70" s="117"/>
      <c r="H70" s="117"/>
      <c r="I70" s="118"/>
    </row>
    <row r="71" spans="2:9" s="84" customFormat="1" ht="16.5" customHeight="1" x14ac:dyDescent="0.25">
      <c r="B71" s="135"/>
      <c r="C71" s="128" t="s">
        <v>38</v>
      </c>
      <c r="D71" s="129"/>
      <c r="E71" s="130"/>
      <c r="F71" s="82">
        <f>Умения!C45</f>
        <v>2.1113243761996161E-2</v>
      </c>
      <c r="G71" s="82">
        <v>5.3244592346089852E-3</v>
      </c>
      <c r="H71" s="82">
        <v>1.65412941593478E-3</v>
      </c>
      <c r="I71" s="82">
        <v>2.0065297238470955E-3</v>
      </c>
    </row>
    <row r="72" spans="2:9" s="84" customFormat="1" ht="16.5" customHeight="1" x14ac:dyDescent="0.25">
      <c r="B72" s="135"/>
      <c r="C72" s="128" t="s">
        <v>39</v>
      </c>
      <c r="D72" s="129"/>
      <c r="E72" s="130"/>
      <c r="F72" s="82">
        <f>Умения!C46</f>
        <v>9.5969289827255271E-3</v>
      </c>
      <c r="G72" s="82">
        <v>5.9900166389351079E-3</v>
      </c>
      <c r="H72" s="82">
        <v>5.4743806860698676E-3</v>
      </c>
      <c r="I72" s="82">
        <v>5.5434634743572299E-3</v>
      </c>
    </row>
    <row r="73" spans="2:9" s="84" customFormat="1" ht="16.5" customHeight="1" x14ac:dyDescent="0.25">
      <c r="B73" s="135"/>
      <c r="C73" s="128" t="s">
        <v>40</v>
      </c>
      <c r="D73" s="129"/>
      <c r="E73" s="130"/>
      <c r="F73" s="82">
        <f>Умения!C47</f>
        <v>1.7274472168905951E-2</v>
      </c>
      <c r="G73" s="82">
        <v>1.0981697171381031E-2</v>
      </c>
      <c r="H73" s="82">
        <v>8.7038714505139614E-3</v>
      </c>
      <c r="I73" s="82">
        <v>9.3184600734593937E-3</v>
      </c>
    </row>
    <row r="74" spans="2:9" s="84" customFormat="1" ht="16.5" customHeight="1" x14ac:dyDescent="0.25">
      <c r="B74" s="135"/>
      <c r="C74" s="128" t="s">
        <v>41</v>
      </c>
      <c r="D74" s="129"/>
      <c r="E74" s="130"/>
      <c r="F74" s="82">
        <f>Умения!C48</f>
        <v>1.5355086372360844E-2</v>
      </c>
      <c r="G74" s="82">
        <v>2.0299500831946756E-2</v>
      </c>
      <c r="H74" s="82">
        <v>1.9810168957504627E-2</v>
      </c>
      <c r="I74" s="82">
        <v>1.9657189498027479E-2</v>
      </c>
    </row>
    <row r="75" spans="2:9" s="84" customFormat="1" ht="16.5" customHeight="1" x14ac:dyDescent="0.25">
      <c r="B75" s="135"/>
      <c r="C75" s="128" t="s">
        <v>42</v>
      </c>
      <c r="D75" s="129"/>
      <c r="E75" s="130"/>
      <c r="F75" s="82">
        <f>Умения!C49</f>
        <v>4.0307101727447218E-2</v>
      </c>
      <c r="G75" s="82">
        <v>7.9866888519134774E-2</v>
      </c>
      <c r="H75" s="82">
        <v>5.7264385018313574E-2</v>
      </c>
      <c r="I75" s="82">
        <v>5.9753774996599104E-2</v>
      </c>
    </row>
    <row r="76" spans="2:9" s="84" customFormat="1" ht="16.5" customHeight="1" x14ac:dyDescent="0.25">
      <c r="B76" s="135"/>
      <c r="C76" s="128" t="s">
        <v>43</v>
      </c>
      <c r="D76" s="129"/>
      <c r="E76" s="130"/>
      <c r="F76" s="82">
        <f>Умения!C50</f>
        <v>0.33397312859884837</v>
      </c>
      <c r="G76" s="82">
        <v>0.38835274542429282</v>
      </c>
      <c r="H76" s="82">
        <v>0.38237958331692334</v>
      </c>
      <c r="I76" s="82">
        <v>0.38457352741123657</v>
      </c>
    </row>
    <row r="77" spans="2:9" s="84" customFormat="1" ht="16.5" customHeight="1" x14ac:dyDescent="0.25">
      <c r="B77" s="135"/>
      <c r="C77" s="128" t="s">
        <v>44</v>
      </c>
      <c r="D77" s="129"/>
      <c r="E77" s="130"/>
      <c r="F77" s="82">
        <f>Умения!C51</f>
        <v>0.17274472168905949</v>
      </c>
      <c r="G77" s="82">
        <v>0.16073211314475874</v>
      </c>
      <c r="H77" s="82">
        <v>0.14985624827694852</v>
      </c>
      <c r="I77" s="82">
        <v>0.15069378315875392</v>
      </c>
    </row>
    <row r="78" spans="2:9" s="84" customFormat="1" ht="16.5" customHeight="1" x14ac:dyDescent="0.25">
      <c r="B78" s="135"/>
      <c r="C78" s="128" t="s">
        <v>45</v>
      </c>
      <c r="D78" s="129"/>
      <c r="E78" s="130"/>
      <c r="F78" s="82">
        <f>Умения!C52</f>
        <v>0.12667946257197696</v>
      </c>
      <c r="G78" s="82">
        <v>0.11281198003327787</v>
      </c>
      <c r="H78" s="82">
        <v>0.11559213894687094</v>
      </c>
      <c r="I78" s="82">
        <v>0.11484831995646851</v>
      </c>
    </row>
    <row r="79" spans="2:9" s="84" customFormat="1" ht="16.5" customHeight="1" x14ac:dyDescent="0.25">
      <c r="B79" s="135"/>
      <c r="C79" s="128" t="s">
        <v>46</v>
      </c>
      <c r="D79" s="129"/>
      <c r="E79" s="130"/>
      <c r="F79" s="82">
        <f>Умения!C53</f>
        <v>0.1036468330134357</v>
      </c>
      <c r="G79" s="82">
        <v>9.9833610648918464E-2</v>
      </c>
      <c r="H79" s="82">
        <v>0.10869993304714269</v>
      </c>
      <c r="I79" s="82">
        <v>0.10763841654196708</v>
      </c>
    </row>
    <row r="80" spans="2:9" s="84" customFormat="1" ht="16.5" customHeight="1" x14ac:dyDescent="0.25">
      <c r="B80" s="135"/>
      <c r="C80" s="128" t="s">
        <v>47</v>
      </c>
      <c r="D80" s="129"/>
      <c r="E80" s="130"/>
      <c r="F80" s="82">
        <f>Умения!C54</f>
        <v>8.0614203454894437E-2</v>
      </c>
      <c r="G80" s="82">
        <v>7.4542429284525785E-2</v>
      </c>
      <c r="H80" s="82">
        <v>8.2233862392186205E-2</v>
      </c>
      <c r="I80" s="82">
        <v>8.0669296694327305E-2</v>
      </c>
    </row>
    <row r="81" spans="2:9" s="84" customFormat="1" ht="16.5" customHeight="1" x14ac:dyDescent="0.25">
      <c r="B81" s="136"/>
      <c r="C81" s="128" t="s">
        <v>50</v>
      </c>
      <c r="D81" s="129"/>
      <c r="E81" s="130"/>
      <c r="F81" s="82">
        <f>Умения!C55</f>
        <v>7.8694817658349334E-2</v>
      </c>
      <c r="G81" s="82">
        <v>4.1264559068219631E-2</v>
      </c>
      <c r="H81" s="82">
        <v>6.8291914457878772E-2</v>
      </c>
      <c r="I81" s="82">
        <v>6.5229220514215758E-2</v>
      </c>
    </row>
    <row r="82" spans="2:9" s="80" customFormat="1" ht="21.75" customHeight="1" x14ac:dyDescent="0.25">
      <c r="D82" s="86"/>
      <c r="E82" s="86"/>
      <c r="F82" s="86"/>
      <c r="G82" s="86"/>
      <c r="H82" s="86"/>
      <c r="I82" s="86"/>
    </row>
    <row r="83" spans="2:9" s="87" customFormat="1" ht="40.5" customHeight="1" x14ac:dyDescent="0.25">
      <c r="B83" s="138" t="s">
        <v>105</v>
      </c>
      <c r="C83" s="138"/>
      <c r="D83" s="138"/>
      <c r="E83" s="138"/>
      <c r="F83" s="138"/>
      <c r="G83" s="138"/>
      <c r="H83" s="138"/>
      <c r="I83" s="138"/>
    </row>
    <row r="84" spans="2:9" s="87" customFormat="1" ht="61.5" customHeight="1" x14ac:dyDescent="0.25">
      <c r="B84" s="99" t="s">
        <v>106</v>
      </c>
      <c r="C84" s="99"/>
      <c r="D84" s="99"/>
      <c r="E84" s="99"/>
      <c r="F84" s="99"/>
      <c r="G84" s="99"/>
      <c r="H84" s="99"/>
      <c r="I84" s="99"/>
    </row>
    <row r="85" spans="2:9" s="80" customFormat="1" ht="21.75" customHeight="1" x14ac:dyDescent="0.25">
      <c r="D85" s="86"/>
      <c r="E85" s="86"/>
      <c r="F85" s="86"/>
      <c r="G85" s="86"/>
      <c r="H85" s="86"/>
      <c r="I85" s="86"/>
    </row>
    <row r="86" spans="2:9" s="80" customFormat="1" ht="21.75" customHeight="1" x14ac:dyDescent="0.25">
      <c r="D86" s="86"/>
      <c r="E86" s="86"/>
      <c r="F86" s="86"/>
      <c r="G86" s="86"/>
      <c r="H86" s="86"/>
      <c r="I86" s="86"/>
    </row>
    <row r="87" spans="2:9" s="80" customFormat="1" ht="21.75" customHeight="1" x14ac:dyDescent="0.3">
      <c r="D87" s="86"/>
      <c r="E87" s="86"/>
      <c r="F87" s="88" t="s">
        <v>79</v>
      </c>
      <c r="I87" s="86"/>
    </row>
    <row r="88" spans="2:9" s="80" customFormat="1" ht="21.75" customHeight="1" x14ac:dyDescent="0.3">
      <c r="D88" s="86"/>
      <c r="E88" s="86"/>
      <c r="F88" s="88" t="s">
        <v>80</v>
      </c>
      <c r="I88" s="86"/>
    </row>
    <row r="89" spans="2:9" ht="17.25" x14ac:dyDescent="0.3">
      <c r="F89" s="88" t="s">
        <v>81</v>
      </c>
    </row>
    <row r="90" spans="2:9" ht="17.25" x14ac:dyDescent="0.3">
      <c r="F90" s="88" t="s">
        <v>82</v>
      </c>
    </row>
    <row r="91" spans="2:9" ht="17.25" x14ac:dyDescent="0.3">
      <c r="F91" s="88" t="s">
        <v>83</v>
      </c>
    </row>
    <row r="92" spans="2:9" ht="17.25" x14ac:dyDescent="0.3">
      <c r="F92" s="88" t="s">
        <v>84</v>
      </c>
    </row>
    <row r="93" spans="2:9" ht="17.25" x14ac:dyDescent="0.3">
      <c r="F93" s="88" t="s">
        <v>85</v>
      </c>
    </row>
    <row r="94" spans="2:9" ht="17.25" x14ac:dyDescent="0.3">
      <c r="F94" s="88" t="s">
        <v>97</v>
      </c>
    </row>
    <row r="101" spans="2:9" ht="4.5" customHeight="1" x14ac:dyDescent="0.3"/>
    <row r="102" spans="2:9" ht="4.5" customHeight="1" x14ac:dyDescent="0.3"/>
    <row r="103" spans="2:9" ht="4.5" customHeight="1" x14ac:dyDescent="0.3">
      <c r="B103" s="89"/>
    </row>
    <row r="104" spans="2:9" ht="111" customHeight="1" x14ac:dyDescent="0.3">
      <c r="B104" s="99" t="s">
        <v>113</v>
      </c>
      <c r="C104" s="99"/>
      <c r="D104" s="99"/>
      <c r="E104" s="99"/>
      <c r="F104" s="99"/>
      <c r="G104" s="99"/>
      <c r="H104" s="99"/>
      <c r="I104" s="99"/>
    </row>
    <row r="105" spans="2:9" ht="17.25" x14ac:dyDescent="0.3">
      <c r="B105" s="90" t="s">
        <v>86</v>
      </c>
    </row>
    <row r="106" spans="2:9" s="91" customFormat="1" ht="36.75" customHeight="1" x14ac:dyDescent="0.3">
      <c r="B106" s="137" t="s">
        <v>87</v>
      </c>
      <c r="C106" s="137"/>
      <c r="D106" s="137"/>
      <c r="E106" s="137"/>
      <c r="F106" s="137"/>
      <c r="G106" s="137"/>
      <c r="H106" s="137"/>
      <c r="I106" s="137"/>
    </row>
    <row r="107" spans="2:9" s="92" customFormat="1" ht="23.25" customHeight="1" x14ac:dyDescent="0.25">
      <c r="B107" s="137" t="s">
        <v>107</v>
      </c>
      <c r="C107" s="137"/>
      <c r="D107" s="137"/>
      <c r="E107" s="137"/>
      <c r="F107" s="137"/>
      <c r="G107" s="137"/>
      <c r="H107" s="137"/>
      <c r="I107" s="137"/>
    </row>
    <row r="108" spans="2:9" s="92" customFormat="1" ht="21.75" customHeight="1" x14ac:dyDescent="0.25">
      <c r="B108" s="137" t="s">
        <v>88</v>
      </c>
      <c r="C108" s="137"/>
      <c r="D108" s="137"/>
      <c r="E108" s="137"/>
      <c r="F108" s="137"/>
      <c r="G108" s="137"/>
      <c r="H108" s="137"/>
      <c r="I108" s="137"/>
    </row>
    <row r="109" spans="2:9" s="92" customFormat="1" ht="23.25" customHeight="1" x14ac:dyDescent="0.25">
      <c r="B109" s="137" t="s">
        <v>112</v>
      </c>
      <c r="C109" s="137"/>
      <c r="D109" s="137"/>
      <c r="E109" s="137"/>
      <c r="F109" s="137"/>
      <c r="G109" s="137"/>
      <c r="H109" s="137"/>
      <c r="I109" s="137"/>
    </row>
    <row r="110" spans="2:9" s="92" customFormat="1" ht="31.5" customHeight="1" x14ac:dyDescent="0.25">
      <c r="B110" s="137" t="s">
        <v>89</v>
      </c>
      <c r="C110" s="137"/>
      <c r="D110" s="137"/>
      <c r="E110" s="137"/>
      <c r="F110" s="137"/>
      <c r="G110" s="137"/>
      <c r="H110" s="137"/>
      <c r="I110" s="137"/>
    </row>
    <row r="111" spans="2:9" s="92" customFormat="1" x14ac:dyDescent="0.25"/>
  </sheetData>
  <mergeCells count="84">
    <mergeCell ref="B110:I110"/>
    <mergeCell ref="C78:E78"/>
    <mergeCell ref="C79:E79"/>
    <mergeCell ref="C80:E80"/>
    <mergeCell ref="C81:E81"/>
    <mergeCell ref="B83:I83"/>
    <mergeCell ref="B84:I84"/>
    <mergeCell ref="B104:I104"/>
    <mergeCell ref="B106:I106"/>
    <mergeCell ref="B107:I107"/>
    <mergeCell ref="B108:I108"/>
    <mergeCell ref="B109:I109"/>
    <mergeCell ref="B69:I69"/>
    <mergeCell ref="B70:B81"/>
    <mergeCell ref="C70:I70"/>
    <mergeCell ref="C71:E71"/>
    <mergeCell ref="C72:E72"/>
    <mergeCell ref="C73:E73"/>
    <mergeCell ref="C74:E74"/>
    <mergeCell ref="C75:E75"/>
    <mergeCell ref="C76:E76"/>
    <mergeCell ref="C77:E77"/>
    <mergeCell ref="C62:E62"/>
    <mergeCell ref="C63:E63"/>
    <mergeCell ref="C64:E64"/>
    <mergeCell ref="B65:B68"/>
    <mergeCell ref="C65:I65"/>
    <mergeCell ref="C66:E66"/>
    <mergeCell ref="C67:E67"/>
    <mergeCell ref="C68:E68"/>
    <mergeCell ref="C61:I61"/>
    <mergeCell ref="B52:I52"/>
    <mergeCell ref="B53:B56"/>
    <mergeCell ref="C53:I53"/>
    <mergeCell ref="C54:E54"/>
    <mergeCell ref="C55:E55"/>
    <mergeCell ref="C56:E56"/>
    <mergeCell ref="B57:B60"/>
    <mergeCell ref="C57:I57"/>
    <mergeCell ref="C58:E58"/>
    <mergeCell ref="C59:E59"/>
    <mergeCell ref="C60:E60"/>
    <mergeCell ref="B44:B47"/>
    <mergeCell ref="C44:I44"/>
    <mergeCell ref="C45:E45"/>
    <mergeCell ref="C46:E46"/>
    <mergeCell ref="C47:E47"/>
    <mergeCell ref="B48:B51"/>
    <mergeCell ref="C48:I48"/>
    <mergeCell ref="C49:E49"/>
    <mergeCell ref="C50:E50"/>
    <mergeCell ref="C51:E51"/>
    <mergeCell ref="C38:E38"/>
    <mergeCell ref="B39:B43"/>
    <mergeCell ref="C39:I39"/>
    <mergeCell ref="C40:E40"/>
    <mergeCell ref="C41:E41"/>
    <mergeCell ref="C42:E42"/>
    <mergeCell ref="C43:E43"/>
    <mergeCell ref="B34:B38"/>
    <mergeCell ref="C34:I34"/>
    <mergeCell ref="C35:E35"/>
    <mergeCell ref="C36:E36"/>
    <mergeCell ref="C37:E37"/>
    <mergeCell ref="C27:E27"/>
    <mergeCell ref="B31:B32"/>
    <mergeCell ref="C31:E32"/>
    <mergeCell ref="F31:I31"/>
    <mergeCell ref="B33:I33"/>
    <mergeCell ref="C26:E26"/>
    <mergeCell ref="B1:H1"/>
    <mergeCell ref="B3:H3"/>
    <mergeCell ref="B5:I5"/>
    <mergeCell ref="B6:I6"/>
    <mergeCell ref="B9:G9"/>
    <mergeCell ref="B10:D12"/>
    <mergeCell ref="E10:G10"/>
    <mergeCell ref="E11:G11"/>
    <mergeCell ref="E12:G12"/>
    <mergeCell ref="B13:D14"/>
    <mergeCell ref="E13:G13"/>
    <mergeCell ref="E14:G14"/>
    <mergeCell ref="C24:E25"/>
    <mergeCell ref="F24:H24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 differentFirst="1">
    <oddHeader>&amp;R&amp;"Arial Narrow,обычный"&amp;10&amp;K04+000Диагностика "Групповой проект" обучающихся 4-го класса в Красноярском крае в 2017 году</oddHeader>
    <oddFooter>&amp;R&amp;"+,обычный"&amp;14&amp;K07+000&amp;P</oddFooter>
    <firstFooter>&amp;R&amp;16&amp;K07+000&amp;P</firstFooter>
  </headerFooter>
  <rowBreaks count="2" manualBreakCount="2">
    <brk id="29" max="8" man="1"/>
    <brk id="8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G27"/>
  <sheetViews>
    <sheetView zoomScaleNormal="100" zoomScaleSheetLayoutView="80" workbookViewId="0">
      <selection activeCell="D18" sqref="D18"/>
    </sheetView>
  </sheetViews>
  <sheetFormatPr defaultColWidth="36.42578125" defaultRowHeight="15" x14ac:dyDescent="0.25"/>
  <cols>
    <col min="1" max="1" width="25.85546875" style="1" customWidth="1"/>
    <col min="2" max="2" width="23.5703125" style="1" customWidth="1"/>
    <col min="3" max="3" width="25.85546875" style="1" customWidth="1"/>
    <col min="4" max="4" width="21.5703125" style="1" customWidth="1"/>
    <col min="5" max="5" width="19.85546875" style="1" customWidth="1"/>
    <col min="6" max="16384" width="36.42578125" style="1"/>
  </cols>
  <sheetData>
    <row r="1" spans="1:7" ht="15" customHeight="1" x14ac:dyDescent="0.25">
      <c r="A1" s="148" t="s">
        <v>73</v>
      </c>
      <c r="B1" s="149"/>
      <c r="C1" s="149"/>
      <c r="D1" s="149"/>
      <c r="E1" s="150"/>
    </row>
    <row r="2" spans="1:7" ht="15.75" thickBot="1" x14ac:dyDescent="0.3">
      <c r="A2" s="151"/>
      <c r="B2" s="152"/>
      <c r="C2" s="152"/>
      <c r="D2" s="152"/>
      <c r="E2" s="153"/>
    </row>
    <row r="3" spans="1:7" ht="15.75" thickBot="1" x14ac:dyDescent="0.3"/>
    <row r="4" spans="1:7" ht="36" customHeight="1" thickBot="1" x14ac:dyDescent="0.3">
      <c r="A4" s="144" t="s">
        <v>69</v>
      </c>
      <c r="B4" s="154"/>
      <c r="C4" s="145"/>
      <c r="D4" s="2" t="s">
        <v>71</v>
      </c>
      <c r="E4" s="2" t="s">
        <v>2</v>
      </c>
    </row>
    <row r="5" spans="1:7" ht="15.75" customHeight="1" thickBot="1" x14ac:dyDescent="0.3">
      <c r="A5" s="157" t="s">
        <v>52</v>
      </c>
      <c r="B5" s="146" t="s">
        <v>5</v>
      </c>
      <c r="C5" s="147"/>
      <c r="D5" s="33">
        <v>0.75357219023246003</v>
      </c>
      <c r="E5" s="32">
        <v>0.75016774996770874</v>
      </c>
      <c r="F5" s="10"/>
    </row>
    <row r="6" spans="1:7" ht="24" customHeight="1" thickBot="1" x14ac:dyDescent="0.3">
      <c r="A6" s="159"/>
      <c r="B6" s="155" t="s">
        <v>3</v>
      </c>
      <c r="C6" s="156"/>
      <c r="D6" s="33">
        <v>0.70403071017274588</v>
      </c>
      <c r="E6" s="32">
        <v>0.71520663562279096</v>
      </c>
      <c r="F6" s="11"/>
    </row>
    <row r="7" spans="1:7" ht="21" customHeight="1" thickBot="1" x14ac:dyDescent="0.3">
      <c r="A7" s="159"/>
      <c r="B7" s="155" t="s">
        <v>4</v>
      </c>
      <c r="C7" s="156"/>
      <c r="D7" s="33">
        <v>0.81549904030710174</v>
      </c>
      <c r="E7" s="32">
        <v>0.79386914289871946</v>
      </c>
      <c r="F7" s="11"/>
    </row>
    <row r="8" spans="1:7" ht="62.25" customHeight="1" thickBot="1" x14ac:dyDescent="0.3">
      <c r="A8" s="157" t="s">
        <v>53</v>
      </c>
      <c r="B8" s="144" t="s">
        <v>66</v>
      </c>
      <c r="C8" s="145"/>
      <c r="D8" s="33">
        <v>0.9500959692898272</v>
      </c>
      <c r="E8" s="32">
        <v>0.92858701979045399</v>
      </c>
      <c r="F8" s="11"/>
    </row>
    <row r="9" spans="1:7" ht="24.75" customHeight="1" thickBot="1" x14ac:dyDescent="0.3">
      <c r="A9" s="158"/>
      <c r="B9" s="146" t="s">
        <v>1</v>
      </c>
      <c r="C9" s="147"/>
      <c r="D9" s="33">
        <v>0.46641074856046066</v>
      </c>
      <c r="E9" s="32">
        <v>0.43124272409778813</v>
      </c>
      <c r="F9" s="11"/>
    </row>
    <row r="15" spans="1:7" x14ac:dyDescent="0.25">
      <c r="E15" s="12"/>
    </row>
    <row r="16" spans="1:7" x14ac:dyDescent="0.25">
      <c r="D16" s="12"/>
      <c r="E16" s="12"/>
      <c r="F16" s="12"/>
      <c r="G16" s="12"/>
    </row>
    <row r="22" spans="1:5" s="43" customFormat="1" ht="15.75" x14ac:dyDescent="0.25">
      <c r="A22" s="42" t="s">
        <v>62</v>
      </c>
      <c r="B22" s="42" t="s">
        <v>59</v>
      </c>
      <c r="C22" s="42" t="s">
        <v>63</v>
      </c>
      <c r="E22" s="41"/>
    </row>
    <row r="23" spans="1:5" s="43" customFormat="1" ht="16.5" thickBot="1" x14ac:dyDescent="0.3">
      <c r="A23" s="41"/>
      <c r="B23" s="42"/>
      <c r="C23" s="41"/>
      <c r="D23" s="42"/>
      <c r="E23" s="41"/>
    </row>
    <row r="24" spans="1:5" ht="32.25" customHeight="1" thickBot="1" x14ac:dyDescent="0.3">
      <c r="A24" s="139"/>
      <c r="B24" s="141" t="s">
        <v>58</v>
      </c>
      <c r="C24" s="142"/>
      <c r="D24" s="143"/>
    </row>
    <row r="25" spans="1:5" ht="15.75" thickBot="1" x14ac:dyDescent="0.3">
      <c r="A25" s="140"/>
      <c r="B25" s="34" t="s">
        <v>62</v>
      </c>
      <c r="C25" s="34" t="s">
        <v>59</v>
      </c>
      <c r="D25" s="34" t="s">
        <v>1</v>
      </c>
    </row>
    <row r="26" spans="1:5" ht="15.75" thickBot="1" x14ac:dyDescent="0.3">
      <c r="A26" s="35" t="s">
        <v>61</v>
      </c>
      <c r="B26" s="32">
        <v>7.1412980209545979E-2</v>
      </c>
      <c r="C26" s="32">
        <v>0.49734429569266592</v>
      </c>
      <c r="D26" s="32">
        <v>0.43124272409778813</v>
      </c>
    </row>
    <row r="27" spans="1:5" ht="15.75" thickBot="1" x14ac:dyDescent="0.3">
      <c r="A27" s="35" t="s">
        <v>72</v>
      </c>
      <c r="B27" s="32">
        <v>4.9904030710172742E-2</v>
      </c>
      <c r="C27" s="32">
        <v>0.48368522072936659</v>
      </c>
      <c r="D27" s="32">
        <v>0.46641074856046066</v>
      </c>
    </row>
  </sheetData>
  <mergeCells count="11">
    <mergeCell ref="A24:A25"/>
    <mergeCell ref="B24:D24"/>
    <mergeCell ref="B8:C8"/>
    <mergeCell ref="B9:C9"/>
    <mergeCell ref="A1:E2"/>
    <mergeCell ref="A4:C4"/>
    <mergeCell ref="B5:C5"/>
    <mergeCell ref="B7:C7"/>
    <mergeCell ref="B6:C6"/>
    <mergeCell ref="A8:A9"/>
    <mergeCell ref="A5:A7"/>
  </mergeCells>
  <pageMargins left="0.7" right="0.7" top="0.75" bottom="0.75" header="0.3" footer="0.3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55"/>
  <sheetViews>
    <sheetView zoomScaleNormal="100" workbookViewId="0">
      <selection activeCell="B5" sqref="B5:B6"/>
    </sheetView>
  </sheetViews>
  <sheetFormatPr defaultRowHeight="15" x14ac:dyDescent="0.25"/>
  <cols>
    <col min="1" max="1" width="6.140625" style="31" customWidth="1"/>
    <col min="2" max="2" width="74.85546875" style="57" customWidth="1"/>
    <col min="3" max="3" width="11.42578125" style="51" customWidth="1"/>
    <col min="4" max="4" width="12.42578125" style="51" customWidth="1"/>
    <col min="5" max="5" width="14.7109375" style="51" customWidth="1"/>
    <col min="6" max="6" width="13.7109375" style="51" customWidth="1"/>
    <col min="7" max="7" width="9.140625" style="6"/>
    <col min="8" max="8" width="54.42578125" style="6" customWidth="1"/>
    <col min="9" max="16384" width="9.140625" style="6"/>
  </cols>
  <sheetData>
    <row r="1" spans="1:8" x14ac:dyDescent="0.25">
      <c r="A1" s="176" t="s">
        <v>74</v>
      </c>
      <c r="B1" s="177"/>
      <c r="C1" s="177"/>
      <c r="D1" s="177"/>
      <c r="E1" s="177"/>
      <c r="F1" s="156"/>
      <c r="G1" s="3"/>
      <c r="H1" s="4"/>
    </row>
    <row r="2" spans="1:8" ht="15.75" thickBot="1" x14ac:dyDescent="0.3">
      <c r="A2" s="178"/>
      <c r="B2" s="179"/>
      <c r="C2" s="179"/>
      <c r="D2" s="179"/>
      <c r="E2" s="179"/>
      <c r="F2" s="180"/>
      <c r="G2" s="3"/>
      <c r="H2" s="4"/>
    </row>
    <row r="3" spans="1:8" s="7" customFormat="1" ht="10.5" customHeight="1" x14ac:dyDescent="0.25">
      <c r="A3" s="5"/>
      <c r="B3" s="52"/>
      <c r="C3" s="5"/>
      <c r="D3" s="5"/>
      <c r="E3" s="5"/>
      <c r="F3" s="5"/>
      <c r="G3" s="4"/>
      <c r="H3" s="4"/>
    </row>
    <row r="4" spans="1:8" s="7" customFormat="1" ht="9.75" customHeight="1" thickBot="1" x14ac:dyDescent="0.3">
      <c r="A4" s="30"/>
      <c r="B4" s="52"/>
      <c r="C4" s="5"/>
      <c r="D4" s="5"/>
      <c r="E4" s="5"/>
      <c r="F4" s="5"/>
      <c r="G4" s="4"/>
      <c r="H4" s="4"/>
    </row>
    <row r="5" spans="1:8" ht="18.75" customHeight="1" x14ac:dyDescent="0.25">
      <c r="A5" s="163" t="s">
        <v>0</v>
      </c>
      <c r="B5" s="173" t="s">
        <v>68</v>
      </c>
      <c r="C5" s="173" t="s">
        <v>6</v>
      </c>
      <c r="D5" s="173"/>
      <c r="E5" s="174"/>
      <c r="F5" s="175"/>
    </row>
    <row r="6" spans="1:8" ht="42" customHeight="1" thickBot="1" x14ac:dyDescent="0.3">
      <c r="A6" s="165"/>
      <c r="B6" s="181"/>
      <c r="C6" s="44" t="s">
        <v>70</v>
      </c>
      <c r="D6" s="8" t="s">
        <v>64</v>
      </c>
      <c r="E6" s="8" t="s">
        <v>67</v>
      </c>
      <c r="F6" s="9" t="s">
        <v>65</v>
      </c>
    </row>
    <row r="7" spans="1:8" ht="15.75" thickBot="1" x14ac:dyDescent="0.3">
      <c r="A7" s="169" t="s">
        <v>7</v>
      </c>
      <c r="B7" s="170"/>
      <c r="C7" s="170"/>
      <c r="D7" s="170"/>
      <c r="E7" s="170"/>
      <c r="F7" s="171"/>
    </row>
    <row r="8" spans="1:8" ht="16.5" customHeight="1" x14ac:dyDescent="0.25">
      <c r="A8" s="163">
        <v>1</v>
      </c>
      <c r="B8" s="53" t="s">
        <v>8</v>
      </c>
      <c r="C8" s="20"/>
      <c r="D8" s="14"/>
      <c r="E8" s="15"/>
      <c r="F8" s="16"/>
    </row>
    <row r="9" spans="1:8" ht="16.5" customHeight="1" x14ac:dyDescent="0.25">
      <c r="A9" s="164"/>
      <c r="B9" s="54" t="s">
        <v>9</v>
      </c>
      <c r="C9" s="23">
        <v>6.71785028790787E-2</v>
      </c>
      <c r="D9" s="45">
        <v>3.7983567978200732E-2</v>
      </c>
      <c r="E9" s="45">
        <v>4.4012944983818768E-2</v>
      </c>
      <c r="F9" s="46">
        <v>3.856228172293364E-2</v>
      </c>
    </row>
    <row r="10" spans="1:8" ht="16.5" customHeight="1" x14ac:dyDescent="0.25">
      <c r="A10" s="164"/>
      <c r="B10" s="54" t="s">
        <v>10</v>
      </c>
      <c r="C10" s="23">
        <v>0.23800383877159309</v>
      </c>
      <c r="D10" s="45">
        <v>0.23438338631765823</v>
      </c>
      <c r="E10" s="45">
        <v>0.24336569579288025</v>
      </c>
      <c r="F10" s="46">
        <v>0.23563009313154831</v>
      </c>
      <c r="H10" s="6" t="s">
        <v>54</v>
      </c>
    </row>
    <row r="11" spans="1:8" ht="16.5" customHeight="1" x14ac:dyDescent="0.25">
      <c r="A11" s="164"/>
      <c r="B11" s="54" t="s">
        <v>11</v>
      </c>
      <c r="C11" s="23">
        <v>0.50095969289827258</v>
      </c>
      <c r="D11" s="45">
        <v>0.52958176788737044</v>
      </c>
      <c r="E11" s="45">
        <v>0.51132686084142398</v>
      </c>
      <c r="F11" s="46">
        <v>0.5275029103608847</v>
      </c>
    </row>
    <row r="12" spans="1:8" ht="16.5" customHeight="1" thickBot="1" x14ac:dyDescent="0.3">
      <c r="A12" s="165"/>
      <c r="B12" s="55" t="s">
        <v>12</v>
      </c>
      <c r="C12" s="24">
        <v>0.19385796545105566</v>
      </c>
      <c r="D12" s="45">
        <v>0.19755583997357665</v>
      </c>
      <c r="E12" s="45">
        <v>0.20129449838187702</v>
      </c>
      <c r="F12" s="46">
        <v>0.19786816065192084</v>
      </c>
    </row>
    <row r="13" spans="1:8" ht="16.5" customHeight="1" x14ac:dyDescent="0.25">
      <c r="A13" s="166">
        <v>2</v>
      </c>
      <c r="B13" s="53" t="s">
        <v>13</v>
      </c>
      <c r="C13" s="20"/>
      <c r="D13" s="17"/>
      <c r="E13" s="18"/>
      <c r="F13" s="19"/>
    </row>
    <row r="14" spans="1:8" ht="16.5" customHeight="1" x14ac:dyDescent="0.25">
      <c r="A14" s="167"/>
      <c r="B14" s="54" t="s">
        <v>14</v>
      </c>
      <c r="C14" s="25">
        <v>6.3339731285988479E-2</v>
      </c>
      <c r="D14" s="45">
        <v>3.9387308533916851E-2</v>
      </c>
      <c r="E14" s="45">
        <v>4.4336569579288027E-2</v>
      </c>
      <c r="F14" s="46">
        <v>3.9799185098952271E-2</v>
      </c>
    </row>
    <row r="15" spans="1:8" ht="16.5" customHeight="1" x14ac:dyDescent="0.25">
      <c r="A15" s="167"/>
      <c r="B15" s="54" t="s">
        <v>15</v>
      </c>
      <c r="C15" s="25">
        <v>0.23800383877159309</v>
      </c>
      <c r="D15" s="45">
        <v>0.22521778621857066</v>
      </c>
      <c r="E15" s="45">
        <v>0.22330097087378642</v>
      </c>
      <c r="F15" s="46">
        <v>0.22551658905704308</v>
      </c>
    </row>
    <row r="16" spans="1:8" ht="16.5" customHeight="1" x14ac:dyDescent="0.25">
      <c r="A16" s="167"/>
      <c r="B16" s="54" t="s">
        <v>16</v>
      </c>
      <c r="C16" s="25">
        <v>0.49520153550863721</v>
      </c>
      <c r="D16" s="45">
        <v>0.54171999504562152</v>
      </c>
      <c r="E16" s="45">
        <v>0.53527508090614884</v>
      </c>
      <c r="F16" s="46">
        <v>0.54078143189755534</v>
      </c>
    </row>
    <row r="17" spans="1:6" ht="16.5" customHeight="1" thickBot="1" x14ac:dyDescent="0.3">
      <c r="A17" s="167"/>
      <c r="B17" s="56" t="s">
        <v>12</v>
      </c>
      <c r="C17" s="26">
        <v>0.2034548944337812</v>
      </c>
      <c r="D17" s="47">
        <v>0.19317947235869701</v>
      </c>
      <c r="E17" s="47">
        <v>0.19708737864077669</v>
      </c>
      <c r="F17" s="48">
        <v>0.1934662398137369</v>
      </c>
    </row>
    <row r="18" spans="1:6" ht="16.5" customHeight="1" x14ac:dyDescent="0.25">
      <c r="A18" s="166">
        <v>3</v>
      </c>
      <c r="B18" s="53" t="s">
        <v>17</v>
      </c>
      <c r="C18" s="20"/>
      <c r="D18" s="20"/>
      <c r="E18" s="21"/>
      <c r="F18" s="22"/>
    </row>
    <row r="19" spans="1:6" ht="30.75" customHeight="1" x14ac:dyDescent="0.25">
      <c r="A19" s="167"/>
      <c r="B19" s="27" t="s">
        <v>18</v>
      </c>
      <c r="C19" s="25">
        <v>1.3435700575815739E-2</v>
      </c>
      <c r="D19" s="45">
        <v>5.325956814334668E-3</v>
      </c>
      <c r="E19" s="45">
        <v>6.1488673139158574E-3</v>
      </c>
      <c r="F19" s="46">
        <v>5.4569266589057043E-3</v>
      </c>
    </row>
    <row r="20" spans="1:6" ht="68.25" customHeight="1" x14ac:dyDescent="0.25">
      <c r="A20" s="167"/>
      <c r="B20" s="27" t="s">
        <v>51</v>
      </c>
      <c r="C20" s="25">
        <v>0.14011516314779271</v>
      </c>
      <c r="D20" s="45">
        <v>0.10713843359068577</v>
      </c>
      <c r="E20" s="45">
        <v>0.13333333333333333</v>
      </c>
      <c r="F20" s="46">
        <v>0.11044819557625145</v>
      </c>
    </row>
    <row r="21" spans="1:6" ht="16.5" customHeight="1" thickBot="1" x14ac:dyDescent="0.3">
      <c r="A21" s="168"/>
      <c r="B21" s="55" t="s">
        <v>48</v>
      </c>
      <c r="C21" s="28">
        <v>0.84644913627639151</v>
      </c>
      <c r="D21" s="47">
        <v>0.88699888526485282</v>
      </c>
      <c r="E21" s="47">
        <v>0.86051779935275086</v>
      </c>
      <c r="F21" s="48">
        <v>0.88362194412107098</v>
      </c>
    </row>
    <row r="22" spans="1:6" ht="16.5" customHeight="1" x14ac:dyDescent="0.25">
      <c r="A22" s="166">
        <v>4</v>
      </c>
      <c r="B22" s="53" t="s">
        <v>19</v>
      </c>
      <c r="C22" s="20"/>
      <c r="D22" s="20"/>
      <c r="E22" s="21"/>
      <c r="F22" s="22"/>
    </row>
    <row r="23" spans="1:6" ht="16.5" customHeight="1" x14ac:dyDescent="0.25">
      <c r="A23" s="167"/>
      <c r="B23" s="54" t="s">
        <v>20</v>
      </c>
      <c r="C23" s="25">
        <v>4.0307101727447218E-2</v>
      </c>
      <c r="D23" s="45">
        <v>4.6034432930101975E-2</v>
      </c>
      <c r="E23" s="45">
        <v>4.983818770226537E-2</v>
      </c>
      <c r="F23" s="46">
        <v>4.6638533178114089E-2</v>
      </c>
    </row>
    <row r="24" spans="1:6" ht="16.5" customHeight="1" x14ac:dyDescent="0.25">
      <c r="A24" s="167"/>
      <c r="B24" s="54" t="s">
        <v>21</v>
      </c>
      <c r="C24" s="25">
        <v>0.37236084452975049</v>
      </c>
      <c r="D24" s="45">
        <v>0.40444242599397218</v>
      </c>
      <c r="E24" s="45">
        <v>0.39126213592233011</v>
      </c>
      <c r="F24" s="46">
        <v>0.40275756693830034</v>
      </c>
    </row>
    <row r="25" spans="1:6" ht="16.5" customHeight="1" thickBot="1" x14ac:dyDescent="0.3">
      <c r="A25" s="168"/>
      <c r="B25" s="55" t="s">
        <v>22</v>
      </c>
      <c r="C25" s="28">
        <v>0.58733205374280228</v>
      </c>
      <c r="D25" s="47">
        <v>0.54902770323273198</v>
      </c>
      <c r="E25" s="47">
        <v>0.55695792880258899</v>
      </c>
      <c r="F25" s="48">
        <v>0.54994906868451687</v>
      </c>
    </row>
    <row r="26" spans="1:6" ht="16.5" customHeight="1" thickBot="1" x14ac:dyDescent="0.3">
      <c r="A26" s="169" t="s">
        <v>23</v>
      </c>
      <c r="B26" s="170"/>
      <c r="C26" s="170"/>
      <c r="D26" s="170"/>
      <c r="E26" s="170"/>
      <c r="F26" s="171"/>
    </row>
    <row r="27" spans="1:6" ht="16.5" customHeight="1" x14ac:dyDescent="0.25">
      <c r="A27" s="163">
        <v>5</v>
      </c>
      <c r="B27" s="53" t="s">
        <v>24</v>
      </c>
      <c r="C27" s="20"/>
      <c r="D27" s="20"/>
      <c r="E27" s="21"/>
      <c r="F27" s="22"/>
    </row>
    <row r="28" spans="1:6" ht="16.5" customHeight="1" x14ac:dyDescent="0.25">
      <c r="A28" s="164"/>
      <c r="B28" s="54" t="s">
        <v>25</v>
      </c>
      <c r="C28" s="25">
        <v>5.7581573896353169E-3</v>
      </c>
      <c r="D28" s="45">
        <v>4.7314314025019615E-2</v>
      </c>
      <c r="E28" s="45">
        <v>4.983818770226537E-2</v>
      </c>
      <c r="F28" s="45">
        <v>4.7366123399301512E-2</v>
      </c>
    </row>
    <row r="29" spans="1:6" ht="16.5" customHeight="1" x14ac:dyDescent="0.25">
      <c r="A29" s="164"/>
      <c r="B29" s="54" t="s">
        <v>49</v>
      </c>
      <c r="C29" s="25">
        <v>0.25719769673704412</v>
      </c>
      <c r="D29" s="45">
        <v>0.25308616489822883</v>
      </c>
      <c r="E29" s="45">
        <v>0.26213592233009708</v>
      </c>
      <c r="F29" s="45">
        <v>0.25407450523864961</v>
      </c>
    </row>
    <row r="30" spans="1:6" ht="16.5" customHeight="1" thickBot="1" x14ac:dyDescent="0.3">
      <c r="A30" s="165"/>
      <c r="B30" s="55" t="s">
        <v>26</v>
      </c>
      <c r="C30" s="28">
        <v>0.73704414587332057</v>
      </c>
      <c r="D30" s="45">
        <v>0.69914536972049046</v>
      </c>
      <c r="E30" s="45">
        <v>0.68802588996763758</v>
      </c>
      <c r="F30" s="45">
        <v>0.69815919674039584</v>
      </c>
    </row>
    <row r="31" spans="1:6" ht="16.5" customHeight="1" x14ac:dyDescent="0.25">
      <c r="A31" s="163">
        <v>6</v>
      </c>
      <c r="B31" s="53" t="s">
        <v>27</v>
      </c>
      <c r="C31" s="20"/>
      <c r="D31" s="20"/>
      <c r="E31" s="21"/>
      <c r="F31" s="22"/>
    </row>
    <row r="32" spans="1:6" ht="16.5" customHeight="1" x14ac:dyDescent="0.25">
      <c r="A32" s="164"/>
      <c r="B32" s="54" t="s">
        <v>28</v>
      </c>
      <c r="C32" s="25">
        <v>4.7984644913627639E-2</v>
      </c>
      <c r="D32" s="45">
        <v>3.5795384170760912E-2</v>
      </c>
      <c r="E32" s="45">
        <v>4.5307443365695796E-2</v>
      </c>
      <c r="F32" s="46">
        <v>3.6852444703143188E-2</v>
      </c>
    </row>
    <row r="33" spans="1:9" ht="16.5" customHeight="1" x14ac:dyDescent="0.25">
      <c r="A33" s="164"/>
      <c r="B33" s="54" t="s">
        <v>29</v>
      </c>
      <c r="C33" s="25">
        <v>0.33205374280230326</v>
      </c>
      <c r="D33" s="45">
        <v>0.323397052144833</v>
      </c>
      <c r="E33" s="45">
        <v>0.3155339805825243</v>
      </c>
      <c r="F33" s="46">
        <v>0.32283178114086147</v>
      </c>
    </row>
    <row r="34" spans="1:9" ht="16.5" customHeight="1" thickBot="1" x14ac:dyDescent="0.3">
      <c r="A34" s="165"/>
      <c r="B34" s="55" t="s">
        <v>30</v>
      </c>
      <c r="C34" s="28">
        <v>0.6199616122840691</v>
      </c>
      <c r="D34" s="47">
        <v>0.63944510961562284</v>
      </c>
      <c r="E34" s="47">
        <v>0.63915857605177995</v>
      </c>
      <c r="F34" s="48">
        <v>0.63911525029103611</v>
      </c>
    </row>
    <row r="35" spans="1:9" ht="16.5" customHeight="1" x14ac:dyDescent="0.25">
      <c r="A35" s="163">
        <v>7</v>
      </c>
      <c r="B35" s="53" t="s">
        <v>31</v>
      </c>
      <c r="C35" s="20"/>
      <c r="D35" s="20"/>
      <c r="E35" s="20"/>
      <c r="F35" s="22"/>
    </row>
    <row r="36" spans="1:9" ht="16.5" customHeight="1" x14ac:dyDescent="0.25">
      <c r="A36" s="164"/>
      <c r="B36" s="54" t="s">
        <v>32</v>
      </c>
      <c r="C36" s="25">
        <v>5.7581573896353169E-3</v>
      </c>
      <c r="D36" s="45">
        <v>9.0830271252219149E-3</v>
      </c>
      <c r="E36" s="45">
        <v>8.7378640776699032E-3</v>
      </c>
      <c r="F36" s="46">
        <v>9.0584982537834698E-3</v>
      </c>
    </row>
    <row r="37" spans="1:9" ht="16.5" customHeight="1" x14ac:dyDescent="0.25">
      <c r="A37" s="164"/>
      <c r="B37" s="54" t="s">
        <v>55</v>
      </c>
      <c r="C37" s="25">
        <v>0.2034548944337812</v>
      </c>
      <c r="D37" s="45">
        <v>0.201767061640725</v>
      </c>
      <c r="E37" s="45">
        <v>0.24498381877022654</v>
      </c>
      <c r="F37" s="46">
        <v>0.2069266589057043</v>
      </c>
    </row>
    <row r="38" spans="1:9" ht="35.25" customHeight="1" thickBot="1" x14ac:dyDescent="0.3">
      <c r="A38" s="172"/>
      <c r="B38" s="56" t="s">
        <v>56</v>
      </c>
      <c r="C38" s="29">
        <v>0.79078694817658346</v>
      </c>
      <c r="D38" s="49">
        <v>0.78869575987779195</v>
      </c>
      <c r="E38" s="49">
        <v>0.74627831715210358</v>
      </c>
      <c r="F38" s="50">
        <v>0.78361466821885917</v>
      </c>
    </row>
    <row r="39" spans="1:9" ht="16.5" customHeight="1" x14ac:dyDescent="0.25">
      <c r="A39" s="163">
        <v>8</v>
      </c>
      <c r="B39" s="53" t="s">
        <v>33</v>
      </c>
      <c r="C39" s="20"/>
      <c r="D39" s="20"/>
      <c r="E39" s="20"/>
      <c r="F39" s="22"/>
    </row>
    <row r="40" spans="1:9" ht="16.5" customHeight="1" x14ac:dyDescent="0.25">
      <c r="A40" s="164"/>
      <c r="B40" s="54" t="s">
        <v>34</v>
      </c>
      <c r="C40" s="25">
        <v>1.3435700575815739E-2</v>
      </c>
      <c r="D40" s="45">
        <v>0.28747780851327359</v>
      </c>
      <c r="E40" s="45">
        <v>0.26990291262135924</v>
      </c>
      <c r="F40" s="46">
        <v>0.28568830034924331</v>
      </c>
      <c r="G40" s="13"/>
      <c r="H40" s="13"/>
      <c r="I40" s="13"/>
    </row>
    <row r="41" spans="1:9" ht="16.5" customHeight="1" x14ac:dyDescent="0.25">
      <c r="A41" s="164"/>
      <c r="B41" s="54" t="s">
        <v>35</v>
      </c>
      <c r="C41" s="25">
        <v>0.5374280230326296</v>
      </c>
      <c r="D41" s="45">
        <v>0.10111060649849304</v>
      </c>
      <c r="E41" s="45">
        <v>0.1080906148867314</v>
      </c>
      <c r="F41" s="46">
        <v>0.10189901047729918</v>
      </c>
      <c r="G41" s="13"/>
      <c r="H41" s="13"/>
      <c r="I41" s="13"/>
    </row>
    <row r="42" spans="1:9" ht="16.5" customHeight="1" thickBot="1" x14ac:dyDescent="0.3">
      <c r="A42" s="165"/>
      <c r="B42" s="55" t="s">
        <v>57</v>
      </c>
      <c r="C42" s="28">
        <v>0.44913627639155468</v>
      </c>
      <c r="D42" s="47">
        <v>0.61062714173650967</v>
      </c>
      <c r="E42" s="47">
        <v>0.62200647249190943</v>
      </c>
      <c r="F42" s="48">
        <v>0.61172147846332947</v>
      </c>
      <c r="G42" s="13"/>
      <c r="H42" s="13"/>
      <c r="I42" s="13"/>
    </row>
    <row r="43" spans="1:9" ht="16.5" customHeight="1" thickBot="1" x14ac:dyDescent="0.3">
      <c r="A43" s="169" t="s">
        <v>36</v>
      </c>
      <c r="B43" s="170"/>
      <c r="C43" s="170"/>
      <c r="D43" s="170"/>
      <c r="E43" s="170"/>
      <c r="F43" s="171"/>
    </row>
    <row r="44" spans="1:9" ht="16.5" customHeight="1" x14ac:dyDescent="0.25">
      <c r="A44" s="160">
        <v>10</v>
      </c>
      <c r="B44" s="53" t="s">
        <v>37</v>
      </c>
      <c r="C44" s="20"/>
      <c r="D44" s="20"/>
      <c r="E44" s="21"/>
      <c r="F44" s="22"/>
    </row>
    <row r="45" spans="1:9" ht="16.5" customHeight="1" x14ac:dyDescent="0.25">
      <c r="A45" s="161"/>
      <c r="B45" s="54" t="s">
        <v>38</v>
      </c>
      <c r="C45" s="25">
        <v>2.1113243761996161E-2</v>
      </c>
      <c r="D45" s="45">
        <v>1.445027042648941E-3</v>
      </c>
      <c r="E45" s="45">
        <v>3.5598705501618125E-3</v>
      </c>
      <c r="F45" s="46">
        <v>1.6734575087310826E-3</v>
      </c>
    </row>
    <row r="46" spans="1:9" ht="16.5" customHeight="1" x14ac:dyDescent="0.25">
      <c r="A46" s="161"/>
      <c r="B46" s="54" t="s">
        <v>39</v>
      </c>
      <c r="C46" s="25">
        <v>9.5969289827255271E-3</v>
      </c>
      <c r="D46" s="45">
        <v>6.6058379092523017E-3</v>
      </c>
      <c r="E46" s="45">
        <v>7.4433656957928803E-3</v>
      </c>
      <c r="F46" s="46">
        <v>6.7302095459837018E-3</v>
      </c>
    </row>
    <row r="47" spans="1:9" ht="16.5" customHeight="1" x14ac:dyDescent="0.25">
      <c r="A47" s="161"/>
      <c r="B47" s="54" t="s">
        <v>40</v>
      </c>
      <c r="C47" s="25">
        <v>1.7274472168905951E-2</v>
      </c>
      <c r="D47" s="45">
        <v>8.2572973865653772E-3</v>
      </c>
      <c r="E47" s="45">
        <v>1.4886731391585761E-2</v>
      </c>
      <c r="F47" s="46">
        <v>9.0221187427240983E-3</v>
      </c>
    </row>
    <row r="48" spans="1:9" ht="16.5" customHeight="1" x14ac:dyDescent="0.25">
      <c r="A48" s="161"/>
      <c r="B48" s="54" t="s">
        <v>41</v>
      </c>
      <c r="C48" s="25">
        <v>1.5355086372360844E-2</v>
      </c>
      <c r="D48" s="45">
        <v>1.816605425044383E-2</v>
      </c>
      <c r="E48" s="45">
        <v>2.8802588996763755E-2</v>
      </c>
      <c r="F48" s="46">
        <v>1.9535797438882421E-2</v>
      </c>
    </row>
    <row r="49" spans="1:6" ht="16.5" customHeight="1" x14ac:dyDescent="0.25">
      <c r="A49" s="161"/>
      <c r="B49" s="54" t="s">
        <v>42</v>
      </c>
      <c r="C49" s="25">
        <v>4.0307101727447218E-2</v>
      </c>
      <c r="D49" s="45">
        <v>5.2144832996160358E-2</v>
      </c>
      <c r="E49" s="45">
        <v>7.6699029126213597E-2</v>
      </c>
      <c r="F49" s="46">
        <v>5.536961583236321E-2</v>
      </c>
    </row>
    <row r="50" spans="1:6" ht="16.5" customHeight="1" x14ac:dyDescent="0.25">
      <c r="A50" s="161"/>
      <c r="B50" s="54" t="s">
        <v>43</v>
      </c>
      <c r="C50" s="25">
        <v>0.33397312859884837</v>
      </c>
      <c r="D50" s="45">
        <v>0.39011601502828125</v>
      </c>
      <c r="E50" s="45">
        <v>0.39967637540453077</v>
      </c>
      <c r="F50" s="46">
        <v>0.38969732246798605</v>
      </c>
    </row>
    <row r="51" spans="1:6" ht="16.5" customHeight="1" x14ac:dyDescent="0.25">
      <c r="A51" s="161"/>
      <c r="B51" s="54" t="s">
        <v>44</v>
      </c>
      <c r="C51" s="25">
        <v>0.17274472168905949</v>
      </c>
      <c r="D51" s="45">
        <v>0.15123240163494489</v>
      </c>
      <c r="E51" s="45">
        <v>0.15275080906148866</v>
      </c>
      <c r="F51" s="46">
        <v>0.15192083818393481</v>
      </c>
    </row>
    <row r="52" spans="1:6" ht="16.5" customHeight="1" x14ac:dyDescent="0.25">
      <c r="A52" s="161"/>
      <c r="B52" s="54" t="s">
        <v>45</v>
      </c>
      <c r="C52" s="25">
        <v>0.12667946257197696</v>
      </c>
      <c r="D52" s="45">
        <v>0.10878989306799884</v>
      </c>
      <c r="E52" s="45">
        <v>0.10485436893203884</v>
      </c>
      <c r="F52" s="46">
        <v>0.10870197904540163</v>
      </c>
    </row>
    <row r="53" spans="1:6" ht="16.5" customHeight="1" x14ac:dyDescent="0.25">
      <c r="A53" s="161"/>
      <c r="B53" s="54" t="s">
        <v>46</v>
      </c>
      <c r="C53" s="25">
        <v>0.1036468330134357</v>
      </c>
      <c r="D53" s="45">
        <v>0.10272077948887329</v>
      </c>
      <c r="E53" s="45">
        <v>9.4498381877022655E-2</v>
      </c>
      <c r="F53" s="46">
        <v>0.10182625145518044</v>
      </c>
    </row>
    <row r="54" spans="1:6" ht="16.5" customHeight="1" x14ac:dyDescent="0.25">
      <c r="A54" s="161"/>
      <c r="B54" s="54" t="s">
        <v>47</v>
      </c>
      <c r="C54" s="25">
        <v>8.0614203454894437E-2</v>
      </c>
      <c r="D54" s="45">
        <v>8.1623384666198756E-2</v>
      </c>
      <c r="E54" s="45">
        <v>6.5048543689320393E-2</v>
      </c>
      <c r="F54" s="46">
        <v>7.9853026775320135E-2</v>
      </c>
    </row>
    <row r="55" spans="1:6" ht="16.5" customHeight="1" thickBot="1" x14ac:dyDescent="0.3">
      <c r="A55" s="162"/>
      <c r="B55" s="55" t="s">
        <v>50</v>
      </c>
      <c r="C55" s="28">
        <v>7.8694817658349334E-2</v>
      </c>
      <c r="D55" s="47">
        <v>7.4852400809215139E-2</v>
      </c>
      <c r="E55" s="47">
        <v>5.1779935275080909E-2</v>
      </c>
      <c r="F55" s="48">
        <v>7.2104190919674044E-2</v>
      </c>
    </row>
  </sheetData>
  <mergeCells count="16">
    <mergeCell ref="C5:F5"/>
    <mergeCell ref="A1:F2"/>
    <mergeCell ref="A5:A6"/>
    <mergeCell ref="B5:B6"/>
    <mergeCell ref="A7:F7"/>
    <mergeCell ref="A44:A55"/>
    <mergeCell ref="A8:A12"/>
    <mergeCell ref="A13:A17"/>
    <mergeCell ref="A18:A21"/>
    <mergeCell ref="A22:A25"/>
    <mergeCell ref="A27:A30"/>
    <mergeCell ref="A31:A34"/>
    <mergeCell ref="A26:F26"/>
    <mergeCell ref="A43:F43"/>
    <mergeCell ref="A39:A42"/>
    <mergeCell ref="A35:A38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7"/>
  <sheetViews>
    <sheetView workbookViewId="0">
      <selection activeCell="F8" sqref="F8"/>
    </sheetView>
  </sheetViews>
  <sheetFormatPr defaultRowHeight="15" x14ac:dyDescent="0.25"/>
  <cols>
    <col min="2" max="2" width="19.42578125" customWidth="1"/>
    <col min="3" max="3" width="15.140625" customWidth="1"/>
    <col min="4" max="4" width="16.7109375" customWidth="1"/>
  </cols>
  <sheetData>
    <row r="1" spans="1:4" x14ac:dyDescent="0.25">
      <c r="A1" s="36"/>
      <c r="B1" s="37" t="s">
        <v>62</v>
      </c>
      <c r="C1" s="37" t="s">
        <v>59</v>
      </c>
      <c r="D1" s="37" t="s">
        <v>1</v>
      </c>
    </row>
    <row r="2" spans="1:4" x14ac:dyDescent="0.25">
      <c r="A2" s="38" t="s">
        <v>60</v>
      </c>
      <c r="B2" s="39">
        <v>-4.9904030710172742E-2</v>
      </c>
      <c r="C2" s="39">
        <v>0.48368522072936659</v>
      </c>
      <c r="D2" s="39">
        <v>0.46641074856046066</v>
      </c>
    </row>
    <row r="3" spans="1:4" ht="15.75" thickBot="1" x14ac:dyDescent="0.3">
      <c r="A3" s="40" t="s">
        <v>61</v>
      </c>
      <c r="B3" s="11">
        <v>-3.2253367309792502E-2</v>
      </c>
      <c r="C3" s="11">
        <v>0.48791408809610481</v>
      </c>
      <c r="D3" s="11">
        <v>0.47983254459410268</v>
      </c>
    </row>
    <row r="6" spans="1:4" x14ac:dyDescent="0.25">
      <c r="A6" t="s">
        <v>70</v>
      </c>
      <c r="B6" t="s">
        <v>114</v>
      </c>
    </row>
    <row r="7" spans="1:4" x14ac:dyDescent="0.25">
      <c r="A7" t="s">
        <v>96</v>
      </c>
      <c r="B7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Результаты</vt:lpstr>
      <vt:lpstr>Результаты МО</vt:lpstr>
      <vt:lpstr>Умения</vt:lpstr>
      <vt:lpstr>Лист1</vt:lpstr>
      <vt:lpstr>Результаты!_GoBack</vt:lpstr>
      <vt:lpstr>base_level_shabl</vt:lpstr>
      <vt:lpstr>Baza</vt:lpstr>
      <vt:lpstr>Baza_tabl</vt:lpstr>
      <vt:lpstr>communication_shabl</vt:lpstr>
      <vt:lpstr>general_ball_shabl</vt:lpstr>
      <vt:lpstr>high_level_shabl</vt:lpstr>
      <vt:lpstr>Результаты!MO</vt:lpstr>
      <vt:lpstr>Ponij</vt:lpstr>
      <vt:lpstr>Ponij_tabl</vt:lpstr>
      <vt:lpstr>Povysh</vt:lpstr>
      <vt:lpstr>Povysh_tabl</vt:lpstr>
      <vt:lpstr>regular_shabl</vt:lpstr>
      <vt:lpstr>Умения!Заголовки_для_печати</vt:lpstr>
      <vt:lpstr>МО</vt:lpstr>
      <vt:lpstr>Результаты!Область_печати</vt:lpstr>
      <vt:lpstr>'Результаты МО'!Область_печати</vt:lpstr>
      <vt:lpstr>Умения!Область_печати</vt:lpstr>
      <vt:lpstr>участников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2018-05-16T05:51:41Z</dcterms:modified>
</cp:coreProperties>
</file>