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813"/>
  </bookViews>
  <sheets>
    <sheet name="кол-во уч-ов" sheetId="1" r:id="rId1"/>
    <sheet name="предметы 4-11 классы" sheetId="3" r:id="rId2"/>
    <sheet name="1-4 класс" sheetId="26" r:id="rId3"/>
    <sheet name="колво победит проверка" sheetId="24" r:id="rId4"/>
  </sheets>
  <definedNames>
    <definedName name="_xlnm._FilterDatabase" localSheetId="0" hidden="1">'кол-во уч-ов'!$B$7:$B$30</definedName>
  </definedNames>
  <calcPr calcId="125725"/>
</workbook>
</file>

<file path=xl/calcChain.xml><?xml version="1.0" encoding="utf-8"?>
<calcChain xmlns="http://schemas.openxmlformats.org/spreadsheetml/2006/main">
  <c r="D7" i="3"/>
  <c r="D8"/>
  <c r="D9"/>
  <c r="D10"/>
  <c r="F31" i="24"/>
  <c r="I31"/>
  <c r="G8"/>
  <c r="G9"/>
  <c r="G11"/>
  <c r="G12"/>
  <c r="G13"/>
  <c r="G14"/>
  <c r="G16"/>
  <c r="G17"/>
  <c r="G18"/>
  <c r="G19"/>
  <c r="G20"/>
  <c r="G21"/>
  <c r="G22"/>
  <c r="G23"/>
  <c r="G24"/>
  <c r="G25"/>
  <c r="G26"/>
  <c r="G27"/>
  <c r="G28"/>
  <c r="G29"/>
  <c r="G30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7"/>
  <c r="QZ7" i="3"/>
  <c r="QZ8"/>
  <c r="QZ9"/>
  <c r="QZ10"/>
  <c r="QZ11"/>
  <c r="QZ12"/>
  <c r="QZ13"/>
  <c r="QZ14"/>
  <c r="QZ15"/>
  <c r="QZ16"/>
  <c r="QZ17"/>
  <c r="QZ18"/>
  <c r="QZ19"/>
  <c r="QZ20"/>
  <c r="QZ21"/>
  <c r="QZ22"/>
  <c r="QZ23"/>
  <c r="QZ24"/>
  <c r="QZ25"/>
  <c r="QZ26"/>
  <c r="QZ27"/>
  <c r="QZ28"/>
  <c r="QZ29"/>
  <c r="QZ30"/>
  <c r="QZ6"/>
  <c r="QY7"/>
  <c r="QY8"/>
  <c r="QY9"/>
  <c r="QY10"/>
  <c r="QY11"/>
  <c r="QY12"/>
  <c r="QY13"/>
  <c r="QY14"/>
  <c r="QY15"/>
  <c r="QY16"/>
  <c r="QY17"/>
  <c r="QY18"/>
  <c r="QY19"/>
  <c r="QY20"/>
  <c r="QY21"/>
  <c r="QY22"/>
  <c r="QY23"/>
  <c r="QY24"/>
  <c r="QY25"/>
  <c r="QY26"/>
  <c r="QY27"/>
  <c r="QY28"/>
  <c r="QY29"/>
  <c r="QY30"/>
  <c r="QY6"/>
  <c r="QW7"/>
  <c r="QW8"/>
  <c r="QW10"/>
  <c r="QW11"/>
  <c r="QW12"/>
  <c r="QW13"/>
  <c r="QW15"/>
  <c r="QW16"/>
  <c r="QW17"/>
  <c r="QW18"/>
  <c r="QW19"/>
  <c r="QW20"/>
  <c r="QW21"/>
  <c r="QW22"/>
  <c r="QW23"/>
  <c r="QW24"/>
  <c r="QW25"/>
  <c r="QW26"/>
  <c r="QW27"/>
  <c r="QW28"/>
  <c r="QW29"/>
  <c r="QT7"/>
  <c r="QT8"/>
  <c r="QT9"/>
  <c r="QT10"/>
  <c r="QT11"/>
  <c r="QT12"/>
  <c r="QT13"/>
  <c r="QT14"/>
  <c r="QT15"/>
  <c r="QT16"/>
  <c r="QT17"/>
  <c r="QT18"/>
  <c r="QT19"/>
  <c r="QT20"/>
  <c r="QT21"/>
  <c r="QT22"/>
  <c r="QT23"/>
  <c r="QT24"/>
  <c r="QT25"/>
  <c r="QT26"/>
  <c r="QT27"/>
  <c r="QT28"/>
  <c r="QT29"/>
  <c r="QT6"/>
  <c r="QS7"/>
  <c r="QS8"/>
  <c r="QS9"/>
  <c r="QS10"/>
  <c r="QS11"/>
  <c r="QS12"/>
  <c r="QS13"/>
  <c r="QS14"/>
  <c r="QS15"/>
  <c r="QS16"/>
  <c r="QS17"/>
  <c r="QS18"/>
  <c r="QS19"/>
  <c r="QS20"/>
  <c r="QS21"/>
  <c r="QS22"/>
  <c r="QS23"/>
  <c r="QS24"/>
  <c r="QS25"/>
  <c r="QS26"/>
  <c r="QS27"/>
  <c r="QS28"/>
  <c r="QS29"/>
  <c r="QS6"/>
  <c r="QR7"/>
  <c r="QR8"/>
  <c r="QR9"/>
  <c r="QR10"/>
  <c r="QR11"/>
  <c r="QR12"/>
  <c r="QR13"/>
  <c r="QR14"/>
  <c r="QR15"/>
  <c r="QR16"/>
  <c r="QR17"/>
  <c r="QR18"/>
  <c r="QR19"/>
  <c r="QR20"/>
  <c r="QR21"/>
  <c r="QR22"/>
  <c r="QR23"/>
  <c r="QR24"/>
  <c r="QR25"/>
  <c r="QR26"/>
  <c r="QR27"/>
  <c r="QR28"/>
  <c r="QR29"/>
  <c r="QR6"/>
  <c r="PV7"/>
  <c r="PV8"/>
  <c r="PV9"/>
  <c r="PV10"/>
  <c r="PV11"/>
  <c r="PV12"/>
  <c r="PV13"/>
  <c r="PV14"/>
  <c r="PV15"/>
  <c r="PV16"/>
  <c r="PV17"/>
  <c r="PV18"/>
  <c r="PV19"/>
  <c r="PV20"/>
  <c r="PV21"/>
  <c r="PV22"/>
  <c r="PV23"/>
  <c r="PV24"/>
  <c r="PV25"/>
  <c r="PV26"/>
  <c r="PV27"/>
  <c r="PV28"/>
  <c r="PV29"/>
  <c r="PV6"/>
  <c r="PU7"/>
  <c r="PU8"/>
  <c r="PU9"/>
  <c r="PU10"/>
  <c r="PU11"/>
  <c r="PU12"/>
  <c r="PU13"/>
  <c r="PU14"/>
  <c r="PU15"/>
  <c r="PU16"/>
  <c r="PU17"/>
  <c r="PU18"/>
  <c r="PU19"/>
  <c r="PU20"/>
  <c r="PU21"/>
  <c r="PU22"/>
  <c r="PU23"/>
  <c r="PU24"/>
  <c r="PU25"/>
  <c r="PU26"/>
  <c r="PU27"/>
  <c r="PU28"/>
  <c r="PU29"/>
  <c r="PU6"/>
  <c r="PT7"/>
  <c r="PT8"/>
  <c r="PT9"/>
  <c r="PT10"/>
  <c r="PT11"/>
  <c r="PT12"/>
  <c r="PT13"/>
  <c r="PT14"/>
  <c r="PT15"/>
  <c r="PT16"/>
  <c r="PT17"/>
  <c r="PT18"/>
  <c r="PT19"/>
  <c r="PT20"/>
  <c r="PT21"/>
  <c r="PT22"/>
  <c r="PT23"/>
  <c r="PT24"/>
  <c r="PT25"/>
  <c r="PT26"/>
  <c r="PT27"/>
  <c r="PT28"/>
  <c r="PT29"/>
  <c r="PT6"/>
  <c r="PJ7"/>
  <c r="PJ8"/>
  <c r="PJ9"/>
  <c r="PJ10"/>
  <c r="PJ11"/>
  <c r="PJ12"/>
  <c r="PJ13"/>
  <c r="PJ14"/>
  <c r="PJ15"/>
  <c r="PJ16"/>
  <c r="PJ17"/>
  <c r="PJ18"/>
  <c r="PJ19"/>
  <c r="PJ20"/>
  <c r="PJ21"/>
  <c r="PJ22"/>
  <c r="PJ23"/>
  <c r="PJ24"/>
  <c r="PJ25"/>
  <c r="PJ26"/>
  <c r="PJ27"/>
  <c r="PJ28"/>
  <c r="PJ29"/>
  <c r="PJ6"/>
  <c r="PI7"/>
  <c r="PI8"/>
  <c r="PI9"/>
  <c r="PI10"/>
  <c r="PI11"/>
  <c r="PI12"/>
  <c r="PI13"/>
  <c r="PI14"/>
  <c r="PI15"/>
  <c r="PI16"/>
  <c r="PI17"/>
  <c r="PI18"/>
  <c r="PI19"/>
  <c r="PI20"/>
  <c r="PI21"/>
  <c r="PI22"/>
  <c r="PI23"/>
  <c r="PI24"/>
  <c r="PI25"/>
  <c r="PI26"/>
  <c r="PI27"/>
  <c r="PI28"/>
  <c r="PI29"/>
  <c r="PI6"/>
  <c r="PH7"/>
  <c r="PH8"/>
  <c r="PH9"/>
  <c r="PH10"/>
  <c r="PH11"/>
  <c r="PH12"/>
  <c r="PH13"/>
  <c r="PH14"/>
  <c r="PH15"/>
  <c r="PH16"/>
  <c r="PH17"/>
  <c r="PH18"/>
  <c r="PH19"/>
  <c r="PH20"/>
  <c r="PH21"/>
  <c r="PH22"/>
  <c r="PH23"/>
  <c r="PH24"/>
  <c r="PH25"/>
  <c r="PH26"/>
  <c r="PH27"/>
  <c r="PH28"/>
  <c r="PH29"/>
  <c r="PH6"/>
  <c r="OR7"/>
  <c r="OR8"/>
  <c r="OR9"/>
  <c r="OR10"/>
  <c r="OR11"/>
  <c r="OR12"/>
  <c r="OR13"/>
  <c r="OR14"/>
  <c r="OR15"/>
  <c r="OR16"/>
  <c r="OR17"/>
  <c r="OR18"/>
  <c r="OR19"/>
  <c r="OR20"/>
  <c r="OR21"/>
  <c r="OR22"/>
  <c r="OR23"/>
  <c r="OR24"/>
  <c r="OR25"/>
  <c r="OR26"/>
  <c r="OR27"/>
  <c r="OR28"/>
  <c r="OR29"/>
  <c r="OR6"/>
  <c r="OQ7"/>
  <c r="OQ8"/>
  <c r="OQ9"/>
  <c r="OQ10"/>
  <c r="OQ11"/>
  <c r="OQ12"/>
  <c r="OQ13"/>
  <c r="OQ14"/>
  <c r="OQ15"/>
  <c r="OQ16"/>
  <c r="OQ17"/>
  <c r="OQ18"/>
  <c r="OQ19"/>
  <c r="OQ20"/>
  <c r="OQ21"/>
  <c r="OQ22"/>
  <c r="OQ23"/>
  <c r="OQ24"/>
  <c r="OQ25"/>
  <c r="OQ26"/>
  <c r="OQ27"/>
  <c r="OQ28"/>
  <c r="OQ29"/>
  <c r="OQ6"/>
  <c r="OP7"/>
  <c r="OP8"/>
  <c r="OP9"/>
  <c r="OP10"/>
  <c r="OP11"/>
  <c r="OP12"/>
  <c r="OP13"/>
  <c r="OP14"/>
  <c r="OP15"/>
  <c r="OP16"/>
  <c r="OP17"/>
  <c r="OP18"/>
  <c r="OP19"/>
  <c r="OP20"/>
  <c r="OP21"/>
  <c r="OP22"/>
  <c r="OP23"/>
  <c r="OP24"/>
  <c r="OP25"/>
  <c r="OP26"/>
  <c r="OP27"/>
  <c r="OP28"/>
  <c r="OP29"/>
  <c r="OP6"/>
  <c r="OC7"/>
  <c r="OC8"/>
  <c r="OC9"/>
  <c r="OC10"/>
  <c r="OC11"/>
  <c r="OC12"/>
  <c r="OC13"/>
  <c r="OC14"/>
  <c r="OC15"/>
  <c r="OC16"/>
  <c r="OC17"/>
  <c r="OC18"/>
  <c r="OC19"/>
  <c r="OC20"/>
  <c r="OC21"/>
  <c r="OC22"/>
  <c r="OC23"/>
  <c r="OC24"/>
  <c r="OC25"/>
  <c r="OC26"/>
  <c r="OC27"/>
  <c r="OC28"/>
  <c r="OC29"/>
  <c r="OC6"/>
  <c r="OB7"/>
  <c r="OB8"/>
  <c r="OB9"/>
  <c r="OB10"/>
  <c r="OB11"/>
  <c r="OB12"/>
  <c r="OB13"/>
  <c r="OB14"/>
  <c r="OB15"/>
  <c r="OB16"/>
  <c r="OB17"/>
  <c r="OB18"/>
  <c r="OB19"/>
  <c r="OB20"/>
  <c r="OB21"/>
  <c r="OB22"/>
  <c r="OB23"/>
  <c r="OB24"/>
  <c r="OB25"/>
  <c r="OB26"/>
  <c r="OB27"/>
  <c r="OB28"/>
  <c r="OB29"/>
  <c r="OB6"/>
  <c r="OA7"/>
  <c r="OA8"/>
  <c r="OA9"/>
  <c r="OA10"/>
  <c r="OA11"/>
  <c r="OA12"/>
  <c r="OA13"/>
  <c r="OA14"/>
  <c r="OA15"/>
  <c r="OA16"/>
  <c r="OA17"/>
  <c r="OA18"/>
  <c r="OA19"/>
  <c r="OA20"/>
  <c r="OA21"/>
  <c r="OA22"/>
  <c r="OA23"/>
  <c r="OA24"/>
  <c r="OA25"/>
  <c r="OA26"/>
  <c r="OA27"/>
  <c r="OA28"/>
  <c r="OA29"/>
  <c r="OA6"/>
  <c r="NK7"/>
  <c r="NK8"/>
  <c r="NK9"/>
  <c r="NK10"/>
  <c r="NK11"/>
  <c r="NK12"/>
  <c r="NK13"/>
  <c r="NK14"/>
  <c r="NK15"/>
  <c r="NK16"/>
  <c r="NK17"/>
  <c r="NK18"/>
  <c r="NK19"/>
  <c r="NK20"/>
  <c r="NK21"/>
  <c r="NK22"/>
  <c r="NK23"/>
  <c r="NK24"/>
  <c r="NK25"/>
  <c r="NK26"/>
  <c r="NK27"/>
  <c r="NK28"/>
  <c r="NK29"/>
  <c r="NK6"/>
  <c r="NJ7"/>
  <c r="NJ8"/>
  <c r="NJ9"/>
  <c r="NJ10"/>
  <c r="NJ11"/>
  <c r="NJ12"/>
  <c r="NJ13"/>
  <c r="NJ14"/>
  <c r="NJ15"/>
  <c r="NJ16"/>
  <c r="NJ17"/>
  <c r="NJ18"/>
  <c r="NJ19"/>
  <c r="NJ20"/>
  <c r="NJ21"/>
  <c r="NJ22"/>
  <c r="NJ23"/>
  <c r="NJ24"/>
  <c r="NJ25"/>
  <c r="NJ26"/>
  <c r="NJ27"/>
  <c r="NJ28"/>
  <c r="NJ29"/>
  <c r="NJ6"/>
  <c r="NI7"/>
  <c r="NI8"/>
  <c r="NI9"/>
  <c r="NI10"/>
  <c r="NI11"/>
  <c r="NI12"/>
  <c r="NI13"/>
  <c r="NI14"/>
  <c r="NI15"/>
  <c r="NI16"/>
  <c r="NI17"/>
  <c r="NI18"/>
  <c r="NI19"/>
  <c r="NI20"/>
  <c r="NI21"/>
  <c r="NI22"/>
  <c r="NI23"/>
  <c r="NI24"/>
  <c r="NI25"/>
  <c r="NI26"/>
  <c r="NI27"/>
  <c r="NI28"/>
  <c r="NI29"/>
  <c r="NI6"/>
  <c r="MP7"/>
  <c r="MP8"/>
  <c r="MP9"/>
  <c r="MP10"/>
  <c r="MP11"/>
  <c r="MP12"/>
  <c r="MP13"/>
  <c r="MP14"/>
  <c r="MP15"/>
  <c r="MP16"/>
  <c r="MP17"/>
  <c r="MP18"/>
  <c r="MP19"/>
  <c r="MP20"/>
  <c r="MP21"/>
  <c r="MP22"/>
  <c r="MP23"/>
  <c r="MP24"/>
  <c r="MP25"/>
  <c r="MP26"/>
  <c r="MP27"/>
  <c r="MP28"/>
  <c r="MP29"/>
  <c r="MP6"/>
  <c r="MO7"/>
  <c r="MO8"/>
  <c r="MO9"/>
  <c r="MO10"/>
  <c r="MO11"/>
  <c r="MO12"/>
  <c r="MO13"/>
  <c r="MO14"/>
  <c r="MO15"/>
  <c r="MO16"/>
  <c r="MO17"/>
  <c r="MO18"/>
  <c r="MO19"/>
  <c r="MO20"/>
  <c r="MO21"/>
  <c r="MO22"/>
  <c r="MO23"/>
  <c r="MO24"/>
  <c r="MO25"/>
  <c r="MO26"/>
  <c r="MO27"/>
  <c r="MO28"/>
  <c r="MO29"/>
  <c r="MO6"/>
  <c r="MN7"/>
  <c r="MN8"/>
  <c r="MN9"/>
  <c r="MN10"/>
  <c r="MN11"/>
  <c r="MN12"/>
  <c r="MN13"/>
  <c r="MN14"/>
  <c r="MN15"/>
  <c r="MN16"/>
  <c r="MN17"/>
  <c r="MN18"/>
  <c r="MN19"/>
  <c r="MN20"/>
  <c r="MN21"/>
  <c r="MN22"/>
  <c r="MN23"/>
  <c r="MN24"/>
  <c r="MN25"/>
  <c r="MN26"/>
  <c r="MN27"/>
  <c r="MN28"/>
  <c r="MN29"/>
  <c r="MN6"/>
  <c r="LR7"/>
  <c r="LR8"/>
  <c r="LR9"/>
  <c r="LR10"/>
  <c r="LR11"/>
  <c r="LR12"/>
  <c r="LR13"/>
  <c r="LR14"/>
  <c r="LR15"/>
  <c r="LR16"/>
  <c r="LR17"/>
  <c r="LR18"/>
  <c r="LR19"/>
  <c r="LR20"/>
  <c r="LR21"/>
  <c r="LR22"/>
  <c r="LR23"/>
  <c r="LR24"/>
  <c r="LR25"/>
  <c r="LR26"/>
  <c r="LR27"/>
  <c r="LR28"/>
  <c r="LR29"/>
  <c r="LR6"/>
  <c r="LQ7"/>
  <c r="LQ8"/>
  <c r="LQ9"/>
  <c r="LQ10"/>
  <c r="LQ11"/>
  <c r="LQ12"/>
  <c r="LQ13"/>
  <c r="LQ14"/>
  <c r="LQ15"/>
  <c r="LQ16"/>
  <c r="LQ17"/>
  <c r="LQ18"/>
  <c r="LQ19"/>
  <c r="LQ20"/>
  <c r="LQ21"/>
  <c r="LQ22"/>
  <c r="LQ23"/>
  <c r="LQ24"/>
  <c r="LQ25"/>
  <c r="LQ26"/>
  <c r="LQ27"/>
  <c r="LQ28"/>
  <c r="LQ29"/>
  <c r="LQ6"/>
  <c r="LP7"/>
  <c r="LP8"/>
  <c r="LP9"/>
  <c r="LP10"/>
  <c r="LP11"/>
  <c r="LP12"/>
  <c r="LP13"/>
  <c r="LP14"/>
  <c r="LP15"/>
  <c r="LP16"/>
  <c r="LP17"/>
  <c r="LP18"/>
  <c r="LP19"/>
  <c r="LP20"/>
  <c r="LP21"/>
  <c r="LP22"/>
  <c r="LP23"/>
  <c r="LP24"/>
  <c r="LP25"/>
  <c r="LP26"/>
  <c r="LP27"/>
  <c r="LP28"/>
  <c r="LP29"/>
  <c r="LP6"/>
  <c r="KT7"/>
  <c r="KT8"/>
  <c r="KT9"/>
  <c r="KT10"/>
  <c r="KT11"/>
  <c r="KT12"/>
  <c r="KT13"/>
  <c r="KT14"/>
  <c r="KT15"/>
  <c r="KT16"/>
  <c r="KT17"/>
  <c r="KT18"/>
  <c r="KT19"/>
  <c r="KT20"/>
  <c r="KT21"/>
  <c r="KT22"/>
  <c r="KT23"/>
  <c r="KT24"/>
  <c r="KT25"/>
  <c r="KT26"/>
  <c r="KT27"/>
  <c r="KT28"/>
  <c r="KT29"/>
  <c r="KT6"/>
  <c r="KS7"/>
  <c r="KS8"/>
  <c r="KS9"/>
  <c r="KS10"/>
  <c r="KS11"/>
  <c r="KS12"/>
  <c r="KS13"/>
  <c r="KS14"/>
  <c r="KS15"/>
  <c r="KS16"/>
  <c r="KS17"/>
  <c r="KS18"/>
  <c r="KS19"/>
  <c r="KS20"/>
  <c r="KS21"/>
  <c r="KS22"/>
  <c r="KS23"/>
  <c r="KS24"/>
  <c r="KS25"/>
  <c r="KS26"/>
  <c r="KS27"/>
  <c r="KS28"/>
  <c r="KS29"/>
  <c r="KS6"/>
  <c r="KR7"/>
  <c r="KR8"/>
  <c r="KR9"/>
  <c r="KR10"/>
  <c r="KR11"/>
  <c r="KR12"/>
  <c r="KR13"/>
  <c r="KR14"/>
  <c r="KR15"/>
  <c r="KR16"/>
  <c r="KR17"/>
  <c r="KR18"/>
  <c r="KR19"/>
  <c r="KR20"/>
  <c r="KR21"/>
  <c r="KR22"/>
  <c r="KR23"/>
  <c r="KR24"/>
  <c r="KR25"/>
  <c r="KR26"/>
  <c r="KR27"/>
  <c r="KR28"/>
  <c r="KR29"/>
  <c r="KR6"/>
  <c r="JV7"/>
  <c r="JV8"/>
  <c r="JV9"/>
  <c r="JV10"/>
  <c r="JV11"/>
  <c r="JV12"/>
  <c r="JV13"/>
  <c r="JV14"/>
  <c r="JV15"/>
  <c r="JV16"/>
  <c r="JV17"/>
  <c r="JV18"/>
  <c r="JV19"/>
  <c r="JV20"/>
  <c r="JV21"/>
  <c r="JV22"/>
  <c r="JV23"/>
  <c r="JV24"/>
  <c r="JV25"/>
  <c r="JV26"/>
  <c r="JV27"/>
  <c r="JV28"/>
  <c r="JV29"/>
  <c r="JV6"/>
  <c r="JU7"/>
  <c r="JU8"/>
  <c r="JU9"/>
  <c r="JU10"/>
  <c r="JU11"/>
  <c r="JU12"/>
  <c r="JU13"/>
  <c r="JU14"/>
  <c r="JU15"/>
  <c r="JU16"/>
  <c r="JU17"/>
  <c r="JU18"/>
  <c r="JU19"/>
  <c r="JU20"/>
  <c r="JU21"/>
  <c r="JU22"/>
  <c r="JU23"/>
  <c r="JU24"/>
  <c r="JU25"/>
  <c r="JU26"/>
  <c r="JU27"/>
  <c r="JU28"/>
  <c r="JU29"/>
  <c r="JU6"/>
  <c r="JT7"/>
  <c r="JT8"/>
  <c r="JT9"/>
  <c r="JT10"/>
  <c r="JT11"/>
  <c r="JT12"/>
  <c r="JT13"/>
  <c r="JT14"/>
  <c r="JT15"/>
  <c r="JT16"/>
  <c r="JT17"/>
  <c r="JT18"/>
  <c r="JT19"/>
  <c r="JT20"/>
  <c r="JT21"/>
  <c r="JT22"/>
  <c r="JT23"/>
  <c r="JT24"/>
  <c r="JT25"/>
  <c r="JT26"/>
  <c r="JT27"/>
  <c r="JT28"/>
  <c r="JT29"/>
  <c r="JT6"/>
  <c r="IX7"/>
  <c r="IX8"/>
  <c r="IX9"/>
  <c r="IX10"/>
  <c r="IX11"/>
  <c r="IX12"/>
  <c r="IX13"/>
  <c r="IX14"/>
  <c r="IX15"/>
  <c r="IX16"/>
  <c r="IX17"/>
  <c r="IX18"/>
  <c r="IX19"/>
  <c r="IX20"/>
  <c r="IX21"/>
  <c r="IX22"/>
  <c r="IX23"/>
  <c r="IX24"/>
  <c r="IX25"/>
  <c r="IX26"/>
  <c r="IX27"/>
  <c r="IX28"/>
  <c r="IX29"/>
  <c r="IX6"/>
  <c r="IW7"/>
  <c r="IW8"/>
  <c r="IW9"/>
  <c r="IW10"/>
  <c r="IW11"/>
  <c r="IW12"/>
  <c r="IW13"/>
  <c r="IW14"/>
  <c r="IW15"/>
  <c r="IW16"/>
  <c r="IW17"/>
  <c r="IW18"/>
  <c r="IW19"/>
  <c r="IW20"/>
  <c r="IW21"/>
  <c r="IW22"/>
  <c r="IW23"/>
  <c r="IW24"/>
  <c r="IW25"/>
  <c r="IW26"/>
  <c r="IW27"/>
  <c r="IW28"/>
  <c r="IW29"/>
  <c r="IW6"/>
  <c r="IV7"/>
  <c r="IV8"/>
  <c r="IV9"/>
  <c r="IV10"/>
  <c r="IV11"/>
  <c r="IV12"/>
  <c r="IV13"/>
  <c r="IV14"/>
  <c r="IV15"/>
  <c r="IV16"/>
  <c r="IV17"/>
  <c r="IV18"/>
  <c r="IV19"/>
  <c r="IV20"/>
  <c r="IV21"/>
  <c r="IV22"/>
  <c r="IV23"/>
  <c r="IV24"/>
  <c r="IV25"/>
  <c r="IV26"/>
  <c r="IV27"/>
  <c r="IV28"/>
  <c r="IV29"/>
  <c r="IV6"/>
  <c r="HZ7"/>
  <c r="HZ8"/>
  <c r="HZ9"/>
  <c r="HZ10"/>
  <c r="HZ11"/>
  <c r="HZ12"/>
  <c r="HZ13"/>
  <c r="HZ14"/>
  <c r="HZ15"/>
  <c r="HZ16"/>
  <c r="HZ17"/>
  <c r="HZ18"/>
  <c r="HZ19"/>
  <c r="HZ20"/>
  <c r="HZ21"/>
  <c r="HZ22"/>
  <c r="HZ23"/>
  <c r="HZ24"/>
  <c r="HZ25"/>
  <c r="HZ26"/>
  <c r="HZ27"/>
  <c r="HZ28"/>
  <c r="HZ29"/>
  <c r="HZ6"/>
  <c r="HY7"/>
  <c r="HY8"/>
  <c r="HY9"/>
  <c r="HY10"/>
  <c r="HY11"/>
  <c r="HY12"/>
  <c r="HY13"/>
  <c r="HY14"/>
  <c r="HY15"/>
  <c r="HY16"/>
  <c r="HY17"/>
  <c r="HY18"/>
  <c r="HY19"/>
  <c r="HY20"/>
  <c r="HY21"/>
  <c r="HY22"/>
  <c r="HY23"/>
  <c r="HY24"/>
  <c r="HY25"/>
  <c r="HY26"/>
  <c r="HY27"/>
  <c r="HY28"/>
  <c r="HY29"/>
  <c r="HY6"/>
  <c r="HX7"/>
  <c r="HX8"/>
  <c r="HX9"/>
  <c r="HX10"/>
  <c r="HX11"/>
  <c r="HX12"/>
  <c r="HX13"/>
  <c r="HX14"/>
  <c r="HX15"/>
  <c r="HX16"/>
  <c r="HX17"/>
  <c r="HX18"/>
  <c r="HX19"/>
  <c r="HX20"/>
  <c r="HX21"/>
  <c r="HX22"/>
  <c r="HX23"/>
  <c r="HX24"/>
  <c r="HX25"/>
  <c r="HX26"/>
  <c r="HX27"/>
  <c r="HX28"/>
  <c r="HX29"/>
  <c r="HX6"/>
  <c r="HB7"/>
  <c r="HB8"/>
  <c r="HB9"/>
  <c r="HB10"/>
  <c r="HB11"/>
  <c r="HB12"/>
  <c r="HB13"/>
  <c r="HB14"/>
  <c r="HB15"/>
  <c r="HB16"/>
  <c r="HB17"/>
  <c r="HB18"/>
  <c r="HB19"/>
  <c r="HB20"/>
  <c r="HB21"/>
  <c r="HB22"/>
  <c r="HB23"/>
  <c r="HB24"/>
  <c r="HB25"/>
  <c r="HB26"/>
  <c r="HB27"/>
  <c r="HB28"/>
  <c r="HB29"/>
  <c r="HB6"/>
  <c r="HA7"/>
  <c r="HA8"/>
  <c r="HA9"/>
  <c r="HA10"/>
  <c r="HA11"/>
  <c r="HA12"/>
  <c r="HA13"/>
  <c r="HA14"/>
  <c r="HA15"/>
  <c r="HA16"/>
  <c r="HA17"/>
  <c r="HA18"/>
  <c r="HA19"/>
  <c r="HA20"/>
  <c r="HA21"/>
  <c r="HA22"/>
  <c r="HA23"/>
  <c r="HA24"/>
  <c r="HA25"/>
  <c r="HA26"/>
  <c r="HA27"/>
  <c r="HA28"/>
  <c r="HA29"/>
  <c r="HA6"/>
  <c r="GZ7"/>
  <c r="GZ8"/>
  <c r="GZ9"/>
  <c r="GZ10"/>
  <c r="GZ11"/>
  <c r="GZ12"/>
  <c r="GZ13"/>
  <c r="GZ14"/>
  <c r="GZ15"/>
  <c r="GZ16"/>
  <c r="GZ17"/>
  <c r="GZ18"/>
  <c r="GZ19"/>
  <c r="GZ20"/>
  <c r="GZ21"/>
  <c r="GZ22"/>
  <c r="GZ23"/>
  <c r="GZ24"/>
  <c r="GZ25"/>
  <c r="GZ26"/>
  <c r="GZ27"/>
  <c r="GZ28"/>
  <c r="GZ29"/>
  <c r="GZ6"/>
  <c r="GD7"/>
  <c r="GD8"/>
  <c r="GD9"/>
  <c r="GD10"/>
  <c r="GD11"/>
  <c r="GD12"/>
  <c r="GD13"/>
  <c r="GD14"/>
  <c r="GD15"/>
  <c r="GD16"/>
  <c r="GD17"/>
  <c r="GD18"/>
  <c r="GD19"/>
  <c r="GD20"/>
  <c r="GD21"/>
  <c r="GD22"/>
  <c r="GD23"/>
  <c r="GD24"/>
  <c r="GD25"/>
  <c r="GD26"/>
  <c r="GD27"/>
  <c r="GD28"/>
  <c r="GD29"/>
  <c r="GD6"/>
  <c r="GC7"/>
  <c r="GC8"/>
  <c r="GC9"/>
  <c r="GC10"/>
  <c r="GC11"/>
  <c r="GC12"/>
  <c r="GC13"/>
  <c r="GC14"/>
  <c r="GC15"/>
  <c r="GC16"/>
  <c r="GC17"/>
  <c r="GC18"/>
  <c r="GC19"/>
  <c r="GC20"/>
  <c r="GC21"/>
  <c r="GC22"/>
  <c r="GC23"/>
  <c r="GC24"/>
  <c r="GC25"/>
  <c r="GC26"/>
  <c r="GC27"/>
  <c r="GC28"/>
  <c r="GC29"/>
  <c r="GC6"/>
  <c r="GB7"/>
  <c r="GB8"/>
  <c r="GB9"/>
  <c r="GB10"/>
  <c r="GB11"/>
  <c r="GB12"/>
  <c r="GB13"/>
  <c r="GB14"/>
  <c r="GB15"/>
  <c r="GB16"/>
  <c r="GB17"/>
  <c r="GB18"/>
  <c r="GB19"/>
  <c r="GB20"/>
  <c r="GB21"/>
  <c r="GB22"/>
  <c r="GB23"/>
  <c r="GB24"/>
  <c r="GB25"/>
  <c r="GB26"/>
  <c r="GB27"/>
  <c r="GB28"/>
  <c r="GB29"/>
  <c r="GB6"/>
  <c r="FF7"/>
  <c r="FF8"/>
  <c r="FF9"/>
  <c r="FF10"/>
  <c r="FF11"/>
  <c r="FF12"/>
  <c r="FF13"/>
  <c r="FF14"/>
  <c r="FF15"/>
  <c r="FF16"/>
  <c r="FF17"/>
  <c r="FF18"/>
  <c r="FF19"/>
  <c r="FF20"/>
  <c r="FF21"/>
  <c r="FF22"/>
  <c r="FF23"/>
  <c r="FF24"/>
  <c r="FF25"/>
  <c r="FF26"/>
  <c r="FF27"/>
  <c r="FF28"/>
  <c r="FF29"/>
  <c r="FF6"/>
  <c r="FE7"/>
  <c r="FE8"/>
  <c r="FE9"/>
  <c r="FE10"/>
  <c r="FE11"/>
  <c r="FE12"/>
  <c r="FE13"/>
  <c r="FE14"/>
  <c r="FE15"/>
  <c r="FE16"/>
  <c r="FE17"/>
  <c r="FE18"/>
  <c r="FE19"/>
  <c r="FE20"/>
  <c r="FE21"/>
  <c r="FE22"/>
  <c r="FE23"/>
  <c r="FE24"/>
  <c r="FE25"/>
  <c r="FE26"/>
  <c r="FE27"/>
  <c r="FE28"/>
  <c r="FE29"/>
  <c r="FE6"/>
  <c r="FD7"/>
  <c r="FD8"/>
  <c r="FD9"/>
  <c r="FD10"/>
  <c r="FD11"/>
  <c r="FD12"/>
  <c r="FD13"/>
  <c r="FD14"/>
  <c r="FD15"/>
  <c r="FD16"/>
  <c r="FD17"/>
  <c r="FD18"/>
  <c r="FD19"/>
  <c r="FD20"/>
  <c r="FD21"/>
  <c r="FD22"/>
  <c r="FD23"/>
  <c r="FD24"/>
  <c r="FD25"/>
  <c r="FD26"/>
  <c r="FD27"/>
  <c r="FD28"/>
  <c r="FD29"/>
  <c r="FD6"/>
  <c r="EH7"/>
  <c r="EH8"/>
  <c r="EH9"/>
  <c r="EH10"/>
  <c r="EH11"/>
  <c r="EH12"/>
  <c r="EH13"/>
  <c r="EH14"/>
  <c r="EH15"/>
  <c r="EH16"/>
  <c r="EH17"/>
  <c r="EH18"/>
  <c r="EH19"/>
  <c r="EH20"/>
  <c r="EH21"/>
  <c r="EH22"/>
  <c r="EH23"/>
  <c r="EH24"/>
  <c r="EH25"/>
  <c r="EH26"/>
  <c r="EH27"/>
  <c r="EH28"/>
  <c r="EH29"/>
  <c r="EH6"/>
  <c r="EG7"/>
  <c r="EG8"/>
  <c r="EG9"/>
  <c r="EG10"/>
  <c r="EG11"/>
  <c r="EG12"/>
  <c r="EG13"/>
  <c r="EG14"/>
  <c r="EG15"/>
  <c r="EG16"/>
  <c r="EG17"/>
  <c r="EG18"/>
  <c r="EG19"/>
  <c r="EG20"/>
  <c r="EG21"/>
  <c r="EG22"/>
  <c r="EG23"/>
  <c r="EG24"/>
  <c r="EG25"/>
  <c r="EG26"/>
  <c r="EG27"/>
  <c r="EG28"/>
  <c r="EG29"/>
  <c r="EG6"/>
  <c r="EF7"/>
  <c r="EF8"/>
  <c r="EF9"/>
  <c r="EF10"/>
  <c r="EF11"/>
  <c r="EF12"/>
  <c r="EF13"/>
  <c r="EF14"/>
  <c r="EF15"/>
  <c r="EF16"/>
  <c r="EF17"/>
  <c r="EF18"/>
  <c r="EF19"/>
  <c r="EF20"/>
  <c r="EF21"/>
  <c r="EF22"/>
  <c r="EF23"/>
  <c r="EF24"/>
  <c r="EF25"/>
  <c r="EF26"/>
  <c r="EF27"/>
  <c r="EF28"/>
  <c r="EF29"/>
  <c r="EF6"/>
  <c r="DJ7"/>
  <c r="DJ8"/>
  <c r="DJ9"/>
  <c r="DJ10"/>
  <c r="DJ11"/>
  <c r="DJ12"/>
  <c r="DJ13"/>
  <c r="DJ14"/>
  <c r="DJ15"/>
  <c r="DJ16"/>
  <c r="DJ17"/>
  <c r="DJ18"/>
  <c r="DJ19"/>
  <c r="DJ20"/>
  <c r="DJ21"/>
  <c r="DJ22"/>
  <c r="DJ23"/>
  <c r="DJ24"/>
  <c r="DJ25"/>
  <c r="DJ26"/>
  <c r="DJ27"/>
  <c r="DJ28"/>
  <c r="DJ29"/>
  <c r="DJ6"/>
  <c r="DI7"/>
  <c r="DI8"/>
  <c r="DI9"/>
  <c r="DI10"/>
  <c r="DI11"/>
  <c r="DI12"/>
  <c r="DI13"/>
  <c r="DI14"/>
  <c r="DI15"/>
  <c r="DI16"/>
  <c r="DI17"/>
  <c r="DI18"/>
  <c r="DI19"/>
  <c r="DI20"/>
  <c r="DI21"/>
  <c r="DI22"/>
  <c r="DI23"/>
  <c r="DI24"/>
  <c r="DI25"/>
  <c r="DI26"/>
  <c r="DI27"/>
  <c r="DI28"/>
  <c r="DI29"/>
  <c r="DI6"/>
  <c r="DH7"/>
  <c r="DH8"/>
  <c r="DH9"/>
  <c r="DH10"/>
  <c r="DH11"/>
  <c r="DH12"/>
  <c r="DH13"/>
  <c r="DH14"/>
  <c r="DH15"/>
  <c r="DH16"/>
  <c r="DH17"/>
  <c r="DH18"/>
  <c r="DH19"/>
  <c r="DH20"/>
  <c r="DH21"/>
  <c r="DH22"/>
  <c r="DH23"/>
  <c r="DH24"/>
  <c r="DH25"/>
  <c r="DH26"/>
  <c r="DH27"/>
  <c r="DH28"/>
  <c r="DH29"/>
  <c r="DH6"/>
  <c r="CL7"/>
  <c r="CL8"/>
  <c r="CL9"/>
  <c r="CL10"/>
  <c r="CL11"/>
  <c r="CL12"/>
  <c r="CL13"/>
  <c r="CL14"/>
  <c r="CL15"/>
  <c r="CL16"/>
  <c r="CL17"/>
  <c r="CL18"/>
  <c r="CL19"/>
  <c r="CL20"/>
  <c r="CL21"/>
  <c r="CL22"/>
  <c r="CL23"/>
  <c r="CL24"/>
  <c r="CL25"/>
  <c r="CL26"/>
  <c r="CL27"/>
  <c r="CL28"/>
  <c r="CL29"/>
  <c r="CL6"/>
  <c r="CK7"/>
  <c r="CK8"/>
  <c r="CK9"/>
  <c r="CK10"/>
  <c r="CK11"/>
  <c r="CK12"/>
  <c r="CK13"/>
  <c r="CK14"/>
  <c r="CK15"/>
  <c r="CK16"/>
  <c r="CK17"/>
  <c r="CK18"/>
  <c r="CK19"/>
  <c r="CK20"/>
  <c r="CK21"/>
  <c r="CK22"/>
  <c r="CK23"/>
  <c r="CK24"/>
  <c r="CK25"/>
  <c r="CK26"/>
  <c r="CK27"/>
  <c r="CK28"/>
  <c r="CK29"/>
  <c r="CK6"/>
  <c r="CJ7"/>
  <c r="CJ8"/>
  <c r="CJ9"/>
  <c r="CJ10"/>
  <c r="CJ11"/>
  <c r="CJ12"/>
  <c r="CJ13"/>
  <c r="CJ14"/>
  <c r="CJ15"/>
  <c r="CJ16"/>
  <c r="CJ17"/>
  <c r="CJ18"/>
  <c r="CJ19"/>
  <c r="CJ20"/>
  <c r="CJ21"/>
  <c r="CJ22"/>
  <c r="CJ23"/>
  <c r="CJ24"/>
  <c r="CJ25"/>
  <c r="CJ26"/>
  <c r="CJ27"/>
  <c r="CJ28"/>
  <c r="CJ29"/>
  <c r="CJ6"/>
  <c r="BN7"/>
  <c r="BN8"/>
  <c r="BN9"/>
  <c r="BN10"/>
  <c r="BN11"/>
  <c r="BN12"/>
  <c r="BN13"/>
  <c r="BN14"/>
  <c r="BN15"/>
  <c r="BN16"/>
  <c r="BN17"/>
  <c r="BN18"/>
  <c r="BN19"/>
  <c r="BN20"/>
  <c r="BN21"/>
  <c r="BN22"/>
  <c r="BN23"/>
  <c r="BN24"/>
  <c r="BN25"/>
  <c r="BN26"/>
  <c r="BN27"/>
  <c r="BN28"/>
  <c r="BN29"/>
  <c r="BN6"/>
  <c r="BM7"/>
  <c r="BM8"/>
  <c r="BM9"/>
  <c r="BM10"/>
  <c r="BM11"/>
  <c r="BM12"/>
  <c r="BM13"/>
  <c r="BM14"/>
  <c r="BM15"/>
  <c r="BM16"/>
  <c r="BM17"/>
  <c r="BM18"/>
  <c r="BM19"/>
  <c r="BM20"/>
  <c r="BM21"/>
  <c r="BM22"/>
  <c r="BM23"/>
  <c r="BM24"/>
  <c r="BM25"/>
  <c r="BM26"/>
  <c r="BM27"/>
  <c r="BM28"/>
  <c r="BM29"/>
  <c r="BM6"/>
  <c r="BK7"/>
  <c r="BL7" s="1"/>
  <c r="BK8"/>
  <c r="BL8" s="1"/>
  <c r="BK9"/>
  <c r="BL9" s="1"/>
  <c r="BK10"/>
  <c r="BL10" s="1"/>
  <c r="BK11"/>
  <c r="BL11" s="1"/>
  <c r="BK12"/>
  <c r="BL12" s="1"/>
  <c r="BK13"/>
  <c r="BL13" s="1"/>
  <c r="BK14"/>
  <c r="BL14" s="1"/>
  <c r="BK15"/>
  <c r="BL15" s="1"/>
  <c r="BK16"/>
  <c r="BL16" s="1"/>
  <c r="BK17"/>
  <c r="BL17" s="1"/>
  <c r="BK18"/>
  <c r="BL18" s="1"/>
  <c r="BK19"/>
  <c r="BL19" s="1"/>
  <c r="BK20"/>
  <c r="BL20" s="1"/>
  <c r="BK21"/>
  <c r="BL21" s="1"/>
  <c r="BK22"/>
  <c r="BL22" s="1"/>
  <c r="BK23"/>
  <c r="BL23" s="1"/>
  <c r="BK24"/>
  <c r="BL24" s="1"/>
  <c r="BK25"/>
  <c r="BL25" s="1"/>
  <c r="BK26"/>
  <c r="BL26" s="1"/>
  <c r="BK27"/>
  <c r="BL27" s="1"/>
  <c r="BK28"/>
  <c r="BL28" s="1"/>
  <c r="BK29"/>
  <c r="BL29" s="1"/>
  <c r="BK6"/>
  <c r="BL6" s="1"/>
  <c r="G8" i="26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7"/>
  <c r="CH8"/>
  <c r="CH9"/>
  <c r="CH10"/>
  <c r="CH11"/>
  <c r="CH12"/>
  <c r="CH13"/>
  <c r="CH14"/>
  <c r="CH15"/>
  <c r="CH16"/>
  <c r="CH17"/>
  <c r="CH18"/>
  <c r="CH19"/>
  <c r="CH20"/>
  <c r="CH21"/>
  <c r="CH22"/>
  <c r="CH23"/>
  <c r="CH24"/>
  <c r="CH25"/>
  <c r="CH26"/>
  <c r="CH27"/>
  <c r="CH28"/>
  <c r="CH29"/>
  <c r="CH30"/>
  <c r="CH7"/>
  <c r="CG8"/>
  <c r="CG9"/>
  <c r="CG10"/>
  <c r="CG11"/>
  <c r="CG12"/>
  <c r="CG13"/>
  <c r="CG14"/>
  <c r="CG15"/>
  <c r="CG16"/>
  <c r="CG17"/>
  <c r="CG18"/>
  <c r="CG19"/>
  <c r="CG20"/>
  <c r="CG21"/>
  <c r="CG22"/>
  <c r="CG23"/>
  <c r="CG24"/>
  <c r="CG25"/>
  <c r="CG26"/>
  <c r="CG27"/>
  <c r="CG28"/>
  <c r="CG29"/>
  <c r="CG30"/>
  <c r="CG7"/>
  <c r="CF8"/>
  <c r="CF9"/>
  <c r="CF10"/>
  <c r="CF11"/>
  <c r="CF12"/>
  <c r="CF13"/>
  <c r="CF14"/>
  <c r="CF15"/>
  <c r="CF16"/>
  <c r="CF17"/>
  <c r="CF18"/>
  <c r="CF19"/>
  <c r="CF20"/>
  <c r="CF21"/>
  <c r="CF22"/>
  <c r="CF23"/>
  <c r="CF24"/>
  <c r="CF25"/>
  <c r="CF26"/>
  <c r="CF27"/>
  <c r="CF28"/>
  <c r="CF29"/>
  <c r="CF30"/>
  <c r="CF7"/>
  <c r="BS8"/>
  <c r="BS9"/>
  <c r="BS10"/>
  <c r="BS11"/>
  <c r="BS12"/>
  <c r="BS13"/>
  <c r="BS14"/>
  <c r="BS15"/>
  <c r="BS16"/>
  <c r="BS17"/>
  <c r="BS18"/>
  <c r="BS19"/>
  <c r="BS20"/>
  <c r="BS21"/>
  <c r="BS22"/>
  <c r="BS23"/>
  <c r="BS24"/>
  <c r="BS25"/>
  <c r="BS26"/>
  <c r="BS27"/>
  <c r="BS28"/>
  <c r="BS29"/>
  <c r="BS30"/>
  <c r="BS7"/>
  <c r="BR8"/>
  <c r="BR9"/>
  <c r="BR10"/>
  <c r="BR11"/>
  <c r="BR12"/>
  <c r="BR13"/>
  <c r="BR14"/>
  <c r="BR15"/>
  <c r="BR16"/>
  <c r="BR17"/>
  <c r="BR18"/>
  <c r="BR19"/>
  <c r="BR20"/>
  <c r="BR21"/>
  <c r="BR22"/>
  <c r="BR23"/>
  <c r="BR24"/>
  <c r="BR25"/>
  <c r="BR26"/>
  <c r="BR27"/>
  <c r="BR28"/>
  <c r="BR29"/>
  <c r="BR30"/>
  <c r="BR7"/>
  <c r="BQ8"/>
  <c r="BQ9"/>
  <c r="BQ10"/>
  <c r="BQ11"/>
  <c r="BQ12"/>
  <c r="BQ13"/>
  <c r="BQ14"/>
  <c r="BQ15"/>
  <c r="BQ16"/>
  <c r="BQ17"/>
  <c r="BQ18"/>
  <c r="BQ19"/>
  <c r="BQ20"/>
  <c r="BQ21"/>
  <c r="BQ22"/>
  <c r="BQ23"/>
  <c r="BQ24"/>
  <c r="BQ25"/>
  <c r="BQ26"/>
  <c r="BQ27"/>
  <c r="BQ28"/>
  <c r="BQ29"/>
  <c r="BQ30"/>
  <c r="BQ7"/>
  <c r="BD8"/>
  <c r="BD9"/>
  <c r="BD10"/>
  <c r="BD11"/>
  <c r="BD12"/>
  <c r="BD13"/>
  <c r="BD14"/>
  <c r="BD15"/>
  <c r="BD16"/>
  <c r="BD17"/>
  <c r="BD18"/>
  <c r="BD19"/>
  <c r="BD20"/>
  <c r="BD21"/>
  <c r="BD22"/>
  <c r="BD23"/>
  <c r="BD24"/>
  <c r="BD25"/>
  <c r="BD26"/>
  <c r="BD27"/>
  <c r="BD28"/>
  <c r="BD29"/>
  <c r="BD30"/>
  <c r="BD7"/>
  <c r="BC8"/>
  <c r="BC9"/>
  <c r="BC10"/>
  <c r="BC11"/>
  <c r="BC12"/>
  <c r="BC13"/>
  <c r="BC14"/>
  <c r="BC15"/>
  <c r="BC16"/>
  <c r="BC17"/>
  <c r="BC18"/>
  <c r="BC19"/>
  <c r="BC20"/>
  <c r="BC21"/>
  <c r="BC22"/>
  <c r="BC23"/>
  <c r="BC24"/>
  <c r="BC25"/>
  <c r="BC26"/>
  <c r="BC27"/>
  <c r="BC28"/>
  <c r="BC29"/>
  <c r="BC30"/>
  <c r="BC7"/>
  <c r="BB8"/>
  <c r="BB9"/>
  <c r="BB10"/>
  <c r="BB11"/>
  <c r="BB12"/>
  <c r="BB13"/>
  <c r="BB14"/>
  <c r="BB15"/>
  <c r="BB16"/>
  <c r="BB17"/>
  <c r="BB18"/>
  <c r="BB19"/>
  <c r="BB20"/>
  <c r="BB21"/>
  <c r="BB22"/>
  <c r="BB23"/>
  <c r="BB24"/>
  <c r="BB25"/>
  <c r="BB26"/>
  <c r="BB27"/>
  <c r="BB28"/>
  <c r="BB29"/>
  <c r="BB30"/>
  <c r="BB7"/>
  <c r="AO8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7"/>
  <c r="AN8"/>
  <c r="AN9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7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7"/>
  <c r="CE31"/>
  <c r="CD31"/>
  <c r="CC31"/>
  <c r="CB31"/>
  <c r="CA31"/>
  <c r="BZ31"/>
  <c r="BY31"/>
  <c r="BX31"/>
  <c r="BW31"/>
  <c r="BV31"/>
  <c r="BU31"/>
  <c r="BT31"/>
  <c r="BP31"/>
  <c r="BO31"/>
  <c r="BN31"/>
  <c r="BM31"/>
  <c r="BL31"/>
  <c r="BK31"/>
  <c r="BJ31"/>
  <c r="BI31"/>
  <c r="BH31"/>
  <c r="BG31"/>
  <c r="BF31"/>
  <c r="BE31"/>
  <c r="BA31"/>
  <c r="AZ31"/>
  <c r="AY31"/>
  <c r="AX31"/>
  <c r="AW31"/>
  <c r="AV31"/>
  <c r="AU31"/>
  <c r="AT31"/>
  <c r="AS31"/>
  <c r="AR31"/>
  <c r="AQ31"/>
  <c r="AP31"/>
  <c r="AL31"/>
  <c r="AK31"/>
  <c r="AJ31"/>
  <c r="AH31"/>
  <c r="AG31"/>
  <c r="AE31"/>
  <c r="AD31"/>
  <c r="AC31"/>
  <c r="AB31"/>
  <c r="AA31"/>
  <c r="Z31"/>
  <c r="Y31"/>
  <c r="U31"/>
  <c r="T31"/>
  <c r="S31"/>
  <c r="R31"/>
  <c r="Q31"/>
  <c r="P31"/>
  <c r="O31"/>
  <c r="N31"/>
  <c r="M31"/>
  <c r="L31"/>
  <c r="K31"/>
  <c r="J31"/>
  <c r="I31"/>
  <c r="H31"/>
  <c r="AF7" i="3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6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6"/>
  <c r="AE8" i="1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7"/>
  <c r="AD21"/>
  <c r="AD29"/>
  <c r="AC8"/>
  <c r="AD8" s="1"/>
  <c r="AC9"/>
  <c r="AD9" s="1"/>
  <c r="AC10"/>
  <c r="AD10" s="1"/>
  <c r="AC11"/>
  <c r="AD11" s="1"/>
  <c r="AC12"/>
  <c r="AD12" s="1"/>
  <c r="AC13"/>
  <c r="AD13" s="1"/>
  <c r="AC14"/>
  <c r="AD14" s="1"/>
  <c r="AC15"/>
  <c r="AD15" s="1"/>
  <c r="AC16"/>
  <c r="AD16" s="1"/>
  <c r="AC17"/>
  <c r="AD17" s="1"/>
  <c r="AC18"/>
  <c r="AD18" s="1"/>
  <c r="AC19"/>
  <c r="AD19" s="1"/>
  <c r="AC20"/>
  <c r="AD20" s="1"/>
  <c r="AC21"/>
  <c r="AC22"/>
  <c r="AD22" s="1"/>
  <c r="AC23"/>
  <c r="AD23" s="1"/>
  <c r="AC24"/>
  <c r="AD24" s="1"/>
  <c r="AC25"/>
  <c r="AD25" s="1"/>
  <c r="AC26"/>
  <c r="AD26" s="1"/>
  <c r="AC27"/>
  <c r="AD27" s="1"/>
  <c r="AC28"/>
  <c r="AD28" s="1"/>
  <c r="AC29"/>
  <c r="AC30"/>
  <c r="AD30" s="1"/>
  <c r="AC7"/>
  <c r="AD7" s="1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7"/>
  <c r="C63"/>
  <c r="D63"/>
  <c r="E63"/>
  <c r="F63"/>
  <c r="G63"/>
  <c r="H63"/>
  <c r="I63"/>
  <c r="J63"/>
  <c r="K63"/>
  <c r="L63"/>
  <c r="M63"/>
  <c r="N63"/>
  <c r="C31"/>
  <c r="D31"/>
  <c r="E31"/>
  <c r="F31"/>
  <c r="G31"/>
  <c r="H31"/>
  <c r="I31"/>
  <c r="J31"/>
  <c r="K31"/>
  <c r="L31"/>
  <c r="M31"/>
  <c r="P30" i="3" s="1"/>
  <c r="N31" i="1"/>
  <c r="O31"/>
  <c r="P31"/>
  <c r="Q31"/>
  <c r="R31"/>
  <c r="S31"/>
  <c r="T31"/>
  <c r="U31"/>
  <c r="V31"/>
  <c r="AB30" i="3" s="1"/>
  <c r="W31" i="1"/>
  <c r="X31"/>
  <c r="Y31"/>
  <c r="AF30" i="3" s="1"/>
  <c r="Z31" i="1"/>
  <c r="H11" i="24" l="1"/>
  <c r="H14"/>
  <c r="E31"/>
  <c r="H27"/>
  <c r="H23"/>
  <c r="H19"/>
  <c r="H9"/>
  <c r="H24"/>
  <c r="H20"/>
  <c r="H29"/>
  <c r="H25"/>
  <c r="H21"/>
  <c r="H17"/>
  <c r="H12"/>
  <c r="H28"/>
  <c r="H16"/>
  <c r="H30"/>
  <c r="H26"/>
  <c r="H22"/>
  <c r="H18"/>
  <c r="H13"/>
  <c r="H8"/>
  <c r="C31"/>
  <c r="D31"/>
  <c r="AE31" i="1"/>
  <c r="AC31"/>
  <c r="AD31" s="1"/>
  <c r="AB31"/>
  <c r="AA31"/>
  <c r="V31" i="26"/>
  <c r="CH31"/>
  <c r="W31"/>
  <c r="CG31"/>
  <c r="CF31"/>
  <c r="BR31"/>
  <c r="BQ31"/>
  <c r="BS31"/>
  <c r="BD31"/>
  <c r="BC31"/>
  <c r="BB31"/>
  <c r="AN31"/>
  <c r="AO31"/>
  <c r="X31"/>
  <c r="AM31"/>
  <c r="AL16" i="3"/>
  <c r="AK16"/>
  <c r="QV16" s="1"/>
  <c r="AJ16"/>
  <c r="AI16"/>
  <c r="AL12" l="1"/>
  <c r="AK12"/>
  <c r="QV12" s="1"/>
  <c r="AJ12"/>
  <c r="AI12"/>
  <c r="AL17" l="1"/>
  <c r="AK17"/>
  <c r="QV17" s="1"/>
  <c r="AJ17"/>
  <c r="AI17"/>
  <c r="AL14" l="1"/>
  <c r="AK14"/>
  <c r="QV14" s="1"/>
  <c r="AJ14"/>
  <c r="AI14"/>
  <c r="G15" i="24" l="1"/>
  <c r="H15" s="1"/>
  <c r="QW14" i="3"/>
  <c r="AL29"/>
  <c r="AK29"/>
  <c r="QV29" s="1"/>
  <c r="AJ29"/>
  <c r="AI29"/>
  <c r="AL28" l="1"/>
  <c r="AK28"/>
  <c r="QV28" s="1"/>
  <c r="AJ28"/>
  <c r="AI28"/>
  <c r="AL27" l="1"/>
  <c r="AK27"/>
  <c r="QV27" s="1"/>
  <c r="AJ27"/>
  <c r="AI27"/>
  <c r="AL25" l="1"/>
  <c r="AK25"/>
  <c r="QV25" s="1"/>
  <c r="AJ25"/>
  <c r="AI25"/>
  <c r="AL26" l="1"/>
  <c r="AK26"/>
  <c r="QV26" s="1"/>
  <c r="AJ26"/>
  <c r="AI26"/>
  <c r="AL24" l="1"/>
  <c r="AK24"/>
  <c r="QV24" s="1"/>
  <c r="AJ24"/>
  <c r="AI24"/>
  <c r="AL23" l="1"/>
  <c r="AK23"/>
  <c r="QV23" s="1"/>
  <c r="AJ23"/>
  <c r="AI23"/>
  <c r="AL22" l="1"/>
  <c r="AK22"/>
  <c r="QV22" s="1"/>
  <c r="AJ22"/>
  <c r="AI22"/>
  <c r="AL21" l="1"/>
  <c r="AK21"/>
  <c r="QV21" s="1"/>
  <c r="AJ21"/>
  <c r="AI21"/>
  <c r="AL20" l="1"/>
  <c r="AK20"/>
  <c r="QV20" s="1"/>
  <c r="AJ20"/>
  <c r="AI20"/>
  <c r="AL19" l="1"/>
  <c r="AK19"/>
  <c r="QV19" s="1"/>
  <c r="AJ19"/>
  <c r="AI19"/>
  <c r="AL18" l="1"/>
  <c r="AK18"/>
  <c r="QV18" s="1"/>
  <c r="AJ18"/>
  <c r="AI18"/>
  <c r="AL15" l="1"/>
  <c r="AK15"/>
  <c r="QV15" s="1"/>
  <c r="AJ15"/>
  <c r="AI15"/>
  <c r="AL13" l="1"/>
  <c r="AK13"/>
  <c r="QV13" s="1"/>
  <c r="AJ13"/>
  <c r="AI13"/>
  <c r="AL9" l="1"/>
  <c r="AK9"/>
  <c r="QV9" s="1"/>
  <c r="AJ9"/>
  <c r="AI9"/>
  <c r="QW9" l="1"/>
  <c r="G10" i="24"/>
  <c r="AL11" i="3"/>
  <c r="AK11"/>
  <c r="QV11" s="1"/>
  <c r="AJ11"/>
  <c r="AI11"/>
  <c r="H10" i="24" l="1"/>
  <c r="AL10" i="3"/>
  <c r="AK10"/>
  <c r="QV10" s="1"/>
  <c r="AJ10"/>
  <c r="AI10"/>
  <c r="AL7" l="1"/>
  <c r="AK7"/>
  <c r="QV7" s="1"/>
  <c r="AJ7"/>
  <c r="AI7"/>
  <c r="AL6" l="1"/>
  <c r="QW6" s="1"/>
  <c r="AK6"/>
  <c r="AJ6"/>
  <c r="AI6"/>
  <c r="QV6" l="1"/>
  <c r="G7" i="24"/>
  <c r="AL8" i="3"/>
  <c r="AK8"/>
  <c r="QV8" s="1"/>
  <c r="AJ8"/>
  <c r="AI8"/>
  <c r="H7" i="24" l="1"/>
  <c r="H31" s="1"/>
  <c r="G31"/>
  <c r="DU30" i="3"/>
  <c r="DV30"/>
  <c r="DW30"/>
  <c r="DX30"/>
  <c r="DY30"/>
  <c r="DZ30"/>
  <c r="EA30"/>
  <c r="EB30"/>
  <c r="EC30"/>
  <c r="ED30"/>
  <c r="EE30"/>
  <c r="QX30"/>
  <c r="RA30"/>
  <c r="QQ30"/>
  <c r="QP30"/>
  <c r="QO30"/>
  <c r="QN30"/>
  <c r="QM30"/>
  <c r="QL30"/>
  <c r="QK30"/>
  <c r="QJ30"/>
  <c r="QI30"/>
  <c r="QH30"/>
  <c r="QG30"/>
  <c r="QF30"/>
  <c r="QE30"/>
  <c r="QD30"/>
  <c r="QC30"/>
  <c r="QB30"/>
  <c r="QA30"/>
  <c r="PZ30"/>
  <c r="PY30"/>
  <c r="PX30"/>
  <c r="PW30"/>
  <c r="PS30"/>
  <c r="PR30"/>
  <c r="PQ30"/>
  <c r="PP30"/>
  <c r="PO30"/>
  <c r="PN30"/>
  <c r="PM30"/>
  <c r="PL30"/>
  <c r="PK30"/>
  <c r="PG30"/>
  <c r="PF30"/>
  <c r="PE30"/>
  <c r="PD30"/>
  <c r="PC30"/>
  <c r="PB30"/>
  <c r="PA30"/>
  <c r="OZ30"/>
  <c r="OY30"/>
  <c r="OX30"/>
  <c r="OW30"/>
  <c r="OV30"/>
  <c r="OU30"/>
  <c r="OT30"/>
  <c r="OS30"/>
  <c r="OO30"/>
  <c r="ON30"/>
  <c r="OM30"/>
  <c r="OL30"/>
  <c r="OK30"/>
  <c r="OJ30"/>
  <c r="OI30"/>
  <c r="OH30"/>
  <c r="OG30"/>
  <c r="OF30"/>
  <c r="OE30"/>
  <c r="OD30"/>
  <c r="NZ30"/>
  <c r="NY30"/>
  <c r="NX30"/>
  <c r="NW30"/>
  <c r="NV30"/>
  <c r="NU30"/>
  <c r="NT30"/>
  <c r="NS30"/>
  <c r="NR30"/>
  <c r="NQ30"/>
  <c r="NP30"/>
  <c r="NO30"/>
  <c r="NN30"/>
  <c r="NM30"/>
  <c r="NL30"/>
  <c r="NH30"/>
  <c r="NG30"/>
  <c r="NF30"/>
  <c r="NE30"/>
  <c r="ND30"/>
  <c r="NC30"/>
  <c r="NB30"/>
  <c r="NA30"/>
  <c r="MZ30"/>
  <c r="MY30"/>
  <c r="MX30"/>
  <c r="MW30"/>
  <c r="MV30"/>
  <c r="MU30"/>
  <c r="MT30"/>
  <c r="MS30"/>
  <c r="MR30"/>
  <c r="MQ30"/>
  <c r="MM30"/>
  <c r="ML30"/>
  <c r="MK30"/>
  <c r="MJ30"/>
  <c r="MI30"/>
  <c r="MH30"/>
  <c r="MG30"/>
  <c r="MF30"/>
  <c r="ME30"/>
  <c r="MD30"/>
  <c r="MC30"/>
  <c r="MB30"/>
  <c r="MA30"/>
  <c r="LZ30"/>
  <c r="LY30"/>
  <c r="LX30"/>
  <c r="LW30"/>
  <c r="LV30"/>
  <c r="LU30"/>
  <c r="LT30"/>
  <c r="LS30"/>
  <c r="LO30"/>
  <c r="LN30"/>
  <c r="LM30"/>
  <c r="LL30"/>
  <c r="LK30"/>
  <c r="LJ30"/>
  <c r="LI30"/>
  <c r="LH30"/>
  <c r="LG30"/>
  <c r="LF30"/>
  <c r="LE30"/>
  <c r="LD30"/>
  <c r="LC30"/>
  <c r="LB30"/>
  <c r="LA30"/>
  <c r="KZ30"/>
  <c r="KY30"/>
  <c r="KX30"/>
  <c r="KW30"/>
  <c r="KV30"/>
  <c r="KU30"/>
  <c r="KQ30"/>
  <c r="KP30"/>
  <c r="KO30"/>
  <c r="KN30"/>
  <c r="KM30"/>
  <c r="KL30"/>
  <c r="KK30"/>
  <c r="KJ30"/>
  <c r="KI30"/>
  <c r="KH30"/>
  <c r="KG30"/>
  <c r="KF30"/>
  <c r="KE30"/>
  <c r="KD30"/>
  <c r="KC30"/>
  <c r="KB30"/>
  <c r="KA30"/>
  <c r="JZ30"/>
  <c r="JY30"/>
  <c r="JX30"/>
  <c r="JW30"/>
  <c r="JS30"/>
  <c r="JR30"/>
  <c r="JQ30"/>
  <c r="JP30"/>
  <c r="JO30"/>
  <c r="JN30"/>
  <c r="JM30"/>
  <c r="JL30"/>
  <c r="JK30"/>
  <c r="JJ30"/>
  <c r="JI30"/>
  <c r="JH30"/>
  <c r="JG30"/>
  <c r="JF30"/>
  <c r="JE30"/>
  <c r="JD30"/>
  <c r="JC30"/>
  <c r="JB30"/>
  <c r="JA30"/>
  <c r="IZ30"/>
  <c r="IY30"/>
  <c r="IU30"/>
  <c r="IT30"/>
  <c r="IS30"/>
  <c r="IR30"/>
  <c r="IQ30"/>
  <c r="IP30"/>
  <c r="IO30"/>
  <c r="IN30"/>
  <c r="IM30"/>
  <c r="IL30"/>
  <c r="IK30"/>
  <c r="IJ30"/>
  <c r="II30"/>
  <c r="IH30"/>
  <c r="IG30"/>
  <c r="IF30"/>
  <c r="IE30"/>
  <c r="ID30"/>
  <c r="IC30"/>
  <c r="IB30"/>
  <c r="IA30"/>
  <c r="HW30"/>
  <c r="HV30"/>
  <c r="HU30"/>
  <c r="HT30"/>
  <c r="HS30"/>
  <c r="HR30"/>
  <c r="HQ30"/>
  <c r="HP30"/>
  <c r="HO30"/>
  <c r="HN30"/>
  <c r="HM30"/>
  <c r="HL30"/>
  <c r="HK30"/>
  <c r="HJ30"/>
  <c r="HI30"/>
  <c r="HH30"/>
  <c r="HG30"/>
  <c r="HF30"/>
  <c r="HE30"/>
  <c r="HD30"/>
  <c r="HC30"/>
  <c r="GY30"/>
  <c r="GX30"/>
  <c r="GW30"/>
  <c r="GV30"/>
  <c r="GU30"/>
  <c r="GT30"/>
  <c r="GS30"/>
  <c r="GR30"/>
  <c r="GQ30"/>
  <c r="GP30"/>
  <c r="GO30"/>
  <c r="GN30"/>
  <c r="GM30"/>
  <c r="GL30"/>
  <c r="GK30"/>
  <c r="GJ30"/>
  <c r="GI30"/>
  <c r="GH30"/>
  <c r="GG30"/>
  <c r="GF30"/>
  <c r="GE30"/>
  <c r="GA30"/>
  <c r="FZ30"/>
  <c r="FY30"/>
  <c r="FX30"/>
  <c r="FW30"/>
  <c r="FV30"/>
  <c r="FU30"/>
  <c r="FT30"/>
  <c r="FS30"/>
  <c r="FR30"/>
  <c r="FQ30"/>
  <c r="FP30"/>
  <c r="FO30"/>
  <c r="FN30"/>
  <c r="FM30"/>
  <c r="FL30"/>
  <c r="FK30"/>
  <c r="FJ30"/>
  <c r="FI30"/>
  <c r="FH30"/>
  <c r="FG30"/>
  <c r="FC30"/>
  <c r="FB30"/>
  <c r="FA30"/>
  <c r="EZ30"/>
  <c r="EY30"/>
  <c r="EX30"/>
  <c r="EW30"/>
  <c r="EV30"/>
  <c r="EU30"/>
  <c r="ET30"/>
  <c r="ES30"/>
  <c r="ER30"/>
  <c r="EQ30"/>
  <c r="EP30"/>
  <c r="EO30"/>
  <c r="EN30"/>
  <c r="EM30"/>
  <c r="EL30"/>
  <c r="EK30"/>
  <c r="EJ30"/>
  <c r="EI30"/>
  <c r="DT30"/>
  <c r="DS30"/>
  <c r="DR30"/>
  <c r="DQ30"/>
  <c r="DP30"/>
  <c r="DO30"/>
  <c r="DN30"/>
  <c r="DM30"/>
  <c r="DL30"/>
  <c r="DK30"/>
  <c r="DG30"/>
  <c r="DF30"/>
  <c r="DE30"/>
  <c r="DD30"/>
  <c r="DC30"/>
  <c r="DB30"/>
  <c r="DA30"/>
  <c r="CZ30"/>
  <c r="CY30"/>
  <c r="CX30"/>
  <c r="CW30"/>
  <c r="CV30"/>
  <c r="CU30"/>
  <c r="CT30"/>
  <c r="CS30"/>
  <c r="CR30"/>
  <c r="CQ30"/>
  <c r="CP30"/>
  <c r="CO30"/>
  <c r="CN30"/>
  <c r="CM30"/>
  <c r="CI30"/>
  <c r="CH30"/>
  <c r="CG30"/>
  <c r="CF30"/>
  <c r="CE30"/>
  <c r="CD30"/>
  <c r="CC30"/>
  <c r="CB30"/>
  <c r="CA30"/>
  <c r="BZ30"/>
  <c r="BY30"/>
  <c r="BX30"/>
  <c r="BW30"/>
  <c r="BV30"/>
  <c r="BU30"/>
  <c r="BT30"/>
  <c r="BS30"/>
  <c r="BR30"/>
  <c r="BQ30"/>
  <c r="BP30"/>
  <c r="BO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D30"/>
  <c r="G30"/>
  <c r="H30"/>
  <c r="I30"/>
  <c r="J30"/>
  <c r="K30"/>
  <c r="L30"/>
  <c r="M30"/>
  <c r="N30"/>
  <c r="O30"/>
  <c r="Q30"/>
  <c r="R30"/>
  <c r="S30"/>
  <c r="T30"/>
  <c r="U30"/>
  <c r="V30"/>
  <c r="W30"/>
  <c r="X30"/>
  <c r="Y30"/>
  <c r="Z30"/>
  <c r="AA30"/>
  <c r="AC30"/>
  <c r="AD30"/>
  <c r="AE30"/>
  <c r="AG30"/>
  <c r="AH30"/>
  <c r="QT30" l="1"/>
  <c r="PT30"/>
  <c r="QS30"/>
  <c r="PH30"/>
  <c r="PU30"/>
  <c r="QR30"/>
  <c r="PV30"/>
  <c r="OR30"/>
  <c r="PJ30"/>
  <c r="PI30"/>
  <c r="OQ30"/>
  <c r="OA30"/>
  <c r="OP30"/>
  <c r="NJ30"/>
  <c r="OC30"/>
  <c r="OB30"/>
  <c r="NI30"/>
  <c r="NK30"/>
  <c r="MP30"/>
  <c r="MN30"/>
  <c r="MO30"/>
  <c r="LR30"/>
  <c r="KT30"/>
  <c r="LQ30"/>
  <c r="LP30"/>
  <c r="KS30"/>
  <c r="KR30"/>
  <c r="JV30"/>
  <c r="JU30"/>
  <c r="JT30"/>
  <c r="IX30"/>
  <c r="IW30"/>
  <c r="IV30"/>
  <c r="HZ30"/>
  <c r="HB30"/>
  <c r="HY30"/>
  <c r="HX30"/>
  <c r="HA30"/>
  <c r="GZ30"/>
  <c r="GD30"/>
  <c r="EF30"/>
  <c r="FF30"/>
  <c r="GC30"/>
  <c r="GB30"/>
  <c r="FE30"/>
  <c r="FD30"/>
  <c r="EH30"/>
  <c r="EG30"/>
  <c r="DH30"/>
  <c r="DJ30"/>
  <c r="CJ30"/>
  <c r="DI30"/>
  <c r="CL30"/>
  <c r="CK30"/>
  <c r="BK30"/>
  <c r="BL30" s="1"/>
  <c r="BN30"/>
  <c r="BM30"/>
  <c r="AK30"/>
  <c r="AL30"/>
  <c r="S39" i="1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38"/>
  <c r="AJ30" i="3"/>
  <c r="AI30"/>
  <c r="QW30" l="1"/>
  <c r="QV30"/>
  <c r="P63" i="1"/>
  <c r="O63"/>
  <c r="S63"/>
  <c r="R63"/>
  <c r="Q63"/>
  <c r="B31" i="24" l="1"/>
</calcChain>
</file>

<file path=xl/sharedStrings.xml><?xml version="1.0" encoding="utf-8"?>
<sst xmlns="http://schemas.openxmlformats.org/spreadsheetml/2006/main" count="939" uniqueCount="130">
  <si>
    <t>Всего участников</t>
  </si>
  <si>
    <t>Всего обучающихся</t>
  </si>
  <si>
    <t>Всего участников с ОВЗ</t>
  </si>
  <si>
    <t>4 кл.</t>
  </si>
  <si>
    <t>5 кл.</t>
  </si>
  <si>
    <t>6 кл.</t>
  </si>
  <si>
    <t>7 кл.</t>
  </si>
  <si>
    <t>8 кл.</t>
  </si>
  <si>
    <t>9 кл.</t>
  </si>
  <si>
    <t>10 кл.</t>
  </si>
  <si>
    <t>11 кл.</t>
  </si>
  <si>
    <t>Количество победителей</t>
  </si>
  <si>
    <t>Количество призеров</t>
  </si>
  <si>
    <t>Всего участников*</t>
  </si>
  <si>
    <t>Всего обучающихся*</t>
  </si>
  <si>
    <t>Английский язык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</si>
  <si>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</si>
  <si>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</si>
  <si>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</si>
  <si>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</si>
  <si>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</si>
  <si>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</si>
  <si>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</si>
  <si>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ОБЖ</t>
  </si>
  <si>
    <t>Право</t>
  </si>
  <si>
    <t>Русский язык</t>
  </si>
  <si>
    <t>Технология</t>
  </si>
  <si>
    <t>Физика</t>
  </si>
  <si>
    <t>Химия</t>
  </si>
  <si>
    <t>Экология</t>
  </si>
  <si>
    <t xml:space="preserve">Таблица 1. Количество участников школьного этапа </t>
  </si>
  <si>
    <t xml:space="preserve">(обучающийся, принявший участие в данном этапе олимпиады по нескольким предметам, учитывается 1 раз) 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</si>
  <si>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</si>
  <si>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</si>
  <si>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</si>
  <si>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</si>
  <si>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</si>
  <si>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</si>
  <si>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</si>
  <si>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</si>
  <si>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Количество участников</t>
  </si>
  <si>
    <t>Ангарская</t>
  </si>
  <si>
    <t>Артюгинская</t>
  </si>
  <si>
    <t>БСОШ № 1</t>
  </si>
  <si>
    <t>БСОШ №2</t>
  </si>
  <si>
    <t>БСОШ № 3</t>
  </si>
  <si>
    <t>БСОШ № 4</t>
  </si>
  <si>
    <t>Белякинская</t>
  </si>
  <si>
    <t>Гремучинская</t>
  </si>
  <si>
    <t>Говорковская</t>
  </si>
  <si>
    <t>Красногорьевская</t>
  </si>
  <si>
    <t>Кежекская</t>
  </si>
  <si>
    <t>Манзенская</t>
  </si>
  <si>
    <t>Новохайская</t>
  </si>
  <si>
    <t>Невонская</t>
  </si>
  <si>
    <t>Нижнетерянская</t>
  </si>
  <si>
    <t>Осиновская</t>
  </si>
  <si>
    <t>Октябрьская</t>
  </si>
  <si>
    <t>Пинчугская</t>
  </si>
  <si>
    <t>ТСОШ №7</t>
  </si>
  <si>
    <t>ТСОШ № 20</t>
  </si>
  <si>
    <t>Такучетская</t>
  </si>
  <si>
    <t>Чуноярская</t>
  </si>
  <si>
    <t>Хребтовская</t>
  </si>
  <si>
    <t>Шиверская</t>
  </si>
  <si>
    <t>БОСОШ</t>
  </si>
  <si>
    <t>ОУ</t>
  </si>
  <si>
    <t>ИТОГО</t>
  </si>
  <si>
    <t>*Всего участников (обучающихся) по данному предмету.</t>
  </si>
  <si>
    <t>всего</t>
  </si>
  <si>
    <t>* Обучающийся, принявший участие в данном этапе олимпиады по нескольким предметам, учитывается 1 раз.</t>
  </si>
  <si>
    <t>количество человек с ОВЗ</t>
  </si>
  <si>
    <t>Кол-во участников (чел.)</t>
  </si>
  <si>
    <t>Общее количество обучающихся  в 5-11 классах (чел.)</t>
  </si>
  <si>
    <t>Таблица 4. Количественные данные об участниках школьного этапа ВсОШ</t>
  </si>
  <si>
    <t>Всего обучающихся 4-11</t>
  </si>
  <si>
    <t>всего обучающихся 5-11</t>
  </si>
  <si>
    <t>Всего участников 4-11</t>
  </si>
  <si>
    <t>Всего участников 5-11</t>
  </si>
  <si>
    <t>Всего участников 4- 11</t>
  </si>
  <si>
    <t>предмет</t>
  </si>
  <si>
    <t>Олимпиада 1 -4 классы</t>
  </si>
  <si>
    <t>1 класс</t>
  </si>
  <si>
    <t>2 класс</t>
  </si>
  <si>
    <t>3 класс</t>
  </si>
  <si>
    <t>Всего участников 1-4</t>
  </si>
  <si>
    <t>Всего участников 1-3</t>
  </si>
  <si>
    <t>Всего обучающихся 1-4</t>
  </si>
  <si>
    <t>всего обучающихся 1-3</t>
  </si>
  <si>
    <t>количество победителей</t>
  </si>
  <si>
    <t>количество призеров</t>
  </si>
  <si>
    <t>1 кл.</t>
  </si>
  <si>
    <t>2 кл.</t>
  </si>
  <si>
    <t>3кл.</t>
  </si>
  <si>
    <t>Всего участников 1- 4 класс</t>
  </si>
  <si>
    <t>Астрономия</t>
  </si>
  <si>
    <t>Физическая культура</t>
  </si>
  <si>
    <t>Экономика</t>
  </si>
  <si>
    <t>русский язык</t>
  </si>
  <si>
    <t xml:space="preserve">математика </t>
  </si>
  <si>
    <t>литературное чтение</t>
  </si>
  <si>
    <t>английский язык</t>
  </si>
  <si>
    <t>окружающий мир</t>
  </si>
  <si>
    <t>из них: количество человек с ОВЗ</t>
  </si>
  <si>
    <t>Кол-во победителей и призёров (чел.) 4-11 класс</t>
  </si>
  <si>
    <t>проверка</t>
  </si>
  <si>
    <t>из победителей и призеров дети с ОВЗ</t>
  </si>
  <si>
    <t>количество победителей  4 класс</t>
  </si>
  <si>
    <t>количество призеров  4 класс</t>
  </si>
  <si>
    <t>изпобедителей и призеров 4 класс дети с ОВЗ</t>
  </si>
  <si>
    <t>из них ОВЗ</t>
  </si>
  <si>
    <t>уровень начального общего образования</t>
  </si>
  <si>
    <t>проведение в классах пишем только в случае проведения олимпиады ИМЕННО поУКАЗАННОМУ предмету</t>
  </si>
  <si>
    <t>Информатика</t>
  </si>
  <si>
    <t>Искусство (МХК)</t>
  </si>
  <si>
    <t>Всего участников 7-11</t>
  </si>
  <si>
    <t>Всего участников 65-11</t>
  </si>
  <si>
    <t>Всего участников 8-11</t>
  </si>
  <si>
    <t>Всего участников 9-11</t>
  </si>
  <si>
    <t>БСОШ № 2</t>
  </si>
  <si>
    <t>2021/22учебном году</t>
  </si>
  <si>
    <t>Всего обучающихся 1 класс*</t>
  </si>
  <si>
    <t>Всего обучающихся 2 класс*</t>
  </si>
  <si>
    <t>Всего обучающихся 3 класс*</t>
  </si>
  <si>
    <t>Всего обучающихся 4 класс*</t>
  </si>
  <si>
    <t>ВСЕГО 1-4 класс</t>
  </si>
  <si>
    <t>количество победителей        4-11 класс</t>
  </si>
  <si>
    <t>количество призеров                          4-11 класс</t>
  </si>
  <si>
    <t>Кол-во победителей и призёров (чел.)5-11 класс</t>
  </si>
  <si>
    <t>Кол-во победителей и призёров (чел.) 4 класс</t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</si>
</sst>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9"/>
      <color rgb="FF00B05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9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20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8" fillId="0" borderId="0" xfId="0" applyFont="1"/>
    <xf numFmtId="0" fontId="9" fillId="0" borderId="1" xfId="0" applyFont="1" applyBorder="1"/>
    <xf numFmtId="0" fontId="9" fillId="0" borderId="1" xfId="0" applyFont="1" applyFill="1" applyBorder="1"/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3" fillId="0" borderId="0" xfId="0" applyFont="1"/>
    <xf numFmtId="0" fontId="15" fillId="0" borderId="0" xfId="0" applyFont="1"/>
    <xf numFmtId="0" fontId="1" fillId="2" borderId="1" xfId="0" applyFont="1" applyFill="1" applyBorder="1"/>
    <xf numFmtId="0" fontId="14" fillId="0" borderId="1" xfId="0" applyFont="1" applyBorder="1" applyAlignment="1">
      <alignment horizontal="center" vertical="top" wrapText="1"/>
    </xf>
    <xf numFmtId="0" fontId="22" fillId="2" borderId="1" xfId="0" applyFont="1" applyFill="1" applyBorder="1"/>
    <xf numFmtId="0" fontId="10" fillId="2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0" xfId="0" applyFont="1"/>
    <xf numFmtId="0" fontId="9" fillId="0" borderId="9" xfId="0" applyFont="1" applyFill="1" applyBorder="1"/>
    <xf numFmtId="0" fontId="9" fillId="0" borderId="9" xfId="0" applyFont="1" applyBorder="1"/>
    <xf numFmtId="0" fontId="12" fillId="0" borderId="0" xfId="0" applyFont="1"/>
    <xf numFmtId="0" fontId="17" fillId="0" borderId="0" xfId="0" applyFont="1"/>
    <xf numFmtId="0" fontId="1" fillId="0" borderId="1" xfId="0" applyFont="1" applyBorder="1" applyAlignment="1">
      <alignment horizontal="center" wrapText="1"/>
    </xf>
    <xf numFmtId="0" fontId="23" fillId="2" borderId="1" xfId="0" applyFont="1" applyFill="1" applyBorder="1" applyAlignment="1">
      <alignment wrapText="1"/>
    </xf>
    <xf numFmtId="0" fontId="1" fillId="0" borderId="9" xfId="0" applyFont="1" applyBorder="1" applyAlignment="1">
      <alignment horizontal="center" wrapText="1"/>
    </xf>
    <xf numFmtId="0" fontId="23" fillId="2" borderId="9" xfId="0" applyFont="1" applyFill="1" applyBorder="1" applyAlignment="1">
      <alignment wrapText="1"/>
    </xf>
    <xf numFmtId="0" fontId="10" fillId="2" borderId="9" xfId="0" applyFont="1" applyFill="1" applyBorder="1"/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3" borderId="0" xfId="0" applyFill="1" applyBorder="1" applyAlignment="1">
      <alignment wrapText="1"/>
    </xf>
    <xf numFmtId="0" fontId="10" fillId="3" borderId="0" xfId="0" applyFont="1" applyFill="1" applyBorder="1" applyAlignment="1">
      <alignment wrapText="1"/>
    </xf>
    <xf numFmtId="0" fontId="27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top" wrapText="1"/>
    </xf>
    <xf numFmtId="0" fontId="0" fillId="3" borderId="0" xfId="0" applyFill="1" applyBorder="1" applyAlignment="1"/>
    <xf numFmtId="0" fontId="4" fillId="3" borderId="0" xfId="0" applyFont="1" applyFill="1" applyBorder="1" applyAlignment="1">
      <alignment vertical="top"/>
    </xf>
    <xf numFmtId="0" fontId="7" fillId="2" borderId="1" xfId="0" applyFont="1" applyFill="1" applyBorder="1"/>
    <xf numFmtId="0" fontId="22" fillId="2" borderId="9" xfId="0" applyFont="1" applyFill="1" applyBorder="1"/>
    <xf numFmtId="0" fontId="4" fillId="3" borderId="0" xfId="0" applyFont="1" applyFill="1" applyBorder="1" applyAlignment="1">
      <alignment wrapText="1"/>
    </xf>
    <xf numFmtId="0" fontId="4" fillId="3" borderId="0" xfId="0" applyFont="1" applyFill="1" applyBorder="1"/>
    <xf numFmtId="0" fontId="4" fillId="3" borderId="0" xfId="0" applyFont="1" applyFill="1" applyBorder="1" applyAlignment="1">
      <alignment vertical="top" wrapText="1"/>
    </xf>
    <xf numFmtId="0" fontId="25" fillId="3" borderId="0" xfId="0" applyFont="1" applyFill="1" applyBorder="1"/>
    <xf numFmtId="0" fontId="11" fillId="3" borderId="0" xfId="0" applyFont="1" applyFill="1" applyBorder="1" applyAlignment="1">
      <alignment wrapText="1"/>
    </xf>
    <xf numFmtId="0" fontId="11" fillId="3" borderId="0" xfId="0" applyFont="1" applyFill="1" applyBorder="1"/>
    <xf numFmtId="0" fontId="18" fillId="3" borderId="0" xfId="0" applyFont="1" applyFill="1" applyBorder="1" applyAlignment="1">
      <alignment wrapText="1"/>
    </xf>
    <xf numFmtId="0" fontId="18" fillId="3" borderId="0" xfId="0" applyFont="1" applyFill="1" applyBorder="1"/>
    <xf numFmtId="0" fontId="21" fillId="3" borderId="0" xfId="0" applyFont="1" applyFill="1" applyBorder="1" applyAlignment="1">
      <alignment wrapText="1"/>
    </xf>
    <xf numFmtId="0" fontId="32" fillId="3" borderId="0" xfId="0" applyFont="1" applyFill="1" applyBorder="1" applyAlignment="1">
      <alignment wrapText="1"/>
    </xf>
    <xf numFmtId="0" fontId="21" fillId="3" borderId="0" xfId="0" applyFont="1" applyFill="1" applyBorder="1"/>
    <xf numFmtId="0" fontId="32" fillId="3" borderId="0" xfId="0" applyFont="1" applyFill="1" applyBorder="1"/>
    <xf numFmtId="0" fontId="28" fillId="3" borderId="0" xfId="0" applyFont="1" applyFill="1" applyBorder="1" applyAlignment="1">
      <alignment wrapText="1"/>
    </xf>
    <xf numFmtId="0" fontId="28" fillId="3" borderId="0" xfId="0" applyFont="1" applyFill="1" applyBorder="1"/>
    <xf numFmtId="0" fontId="5" fillId="3" borderId="0" xfId="0" applyFont="1" applyFill="1" applyBorder="1"/>
    <xf numFmtId="0" fontId="6" fillId="3" borderId="0" xfId="0" applyFont="1" applyFill="1" applyBorder="1"/>
    <xf numFmtId="0" fontId="1" fillId="3" borderId="0" xfId="0" applyFont="1" applyFill="1" applyBorder="1"/>
    <xf numFmtId="0" fontId="17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0" fillId="3" borderId="0" xfId="0" applyFont="1" applyFill="1" applyBorder="1" applyAlignment="1"/>
    <xf numFmtId="0" fontId="22" fillId="3" borderId="0" xfId="0" applyFont="1" applyFill="1" applyBorder="1"/>
    <xf numFmtId="0" fontId="30" fillId="2" borderId="1" xfId="0" applyFont="1" applyFill="1" applyBorder="1" applyAlignment="1">
      <alignment horizontal="center" vertical="top" wrapText="1"/>
    </xf>
    <xf numFmtId="0" fontId="24" fillId="2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textRotation="90" wrapText="1"/>
    </xf>
    <xf numFmtId="0" fontId="1" fillId="4" borderId="1" xfId="0" applyFont="1" applyFill="1" applyBorder="1"/>
    <xf numFmtId="0" fontId="1" fillId="4" borderId="0" xfId="0" applyFont="1" applyFill="1"/>
    <xf numFmtId="0" fontId="1" fillId="3" borderId="1" xfId="0" applyFont="1" applyFill="1" applyBorder="1" applyAlignment="1">
      <alignment textRotation="90" wrapText="1"/>
    </xf>
    <xf numFmtId="0" fontId="29" fillId="0" borderId="0" xfId="0" applyFont="1"/>
    <xf numFmtId="0" fontId="16" fillId="0" borderId="0" xfId="0" applyFont="1"/>
    <xf numFmtId="0" fontId="35" fillId="0" borderId="0" xfId="0" applyFont="1"/>
    <xf numFmtId="0" fontId="0" fillId="0" borderId="0" xfId="0" applyAlignment="1"/>
    <xf numFmtId="0" fontId="3" fillId="3" borderId="0" xfId="0" applyFont="1" applyFill="1" applyBorder="1" applyAlignment="1">
      <alignment horizontal="center"/>
    </xf>
    <xf numFmtId="0" fontId="22" fillId="3" borderId="0" xfId="0" applyFont="1" applyFill="1" applyBorder="1" applyAlignment="1"/>
    <xf numFmtId="0" fontId="1" fillId="3" borderId="0" xfId="0" applyFont="1" applyFill="1" applyBorder="1" applyAlignment="1"/>
    <xf numFmtId="0" fontId="4" fillId="3" borderId="0" xfId="0" applyFont="1" applyFill="1" applyBorder="1" applyAlignment="1"/>
    <xf numFmtId="0" fontId="25" fillId="3" borderId="0" xfId="0" applyFont="1" applyFill="1" applyBorder="1" applyAlignment="1"/>
    <xf numFmtId="0" fontId="11" fillId="3" borderId="0" xfId="0" applyFont="1" applyFill="1" applyBorder="1" applyAlignment="1"/>
    <xf numFmtId="0" fontId="18" fillId="3" borderId="0" xfId="0" applyFont="1" applyFill="1" applyBorder="1" applyAlignment="1"/>
    <xf numFmtId="0" fontId="21" fillId="3" borderId="0" xfId="0" applyFont="1" applyFill="1" applyBorder="1" applyAlignment="1"/>
    <xf numFmtId="0" fontId="32" fillId="3" borderId="0" xfId="0" applyFont="1" applyFill="1" applyBorder="1" applyAlignment="1"/>
    <xf numFmtId="0" fontId="28" fillId="3" borderId="0" xfId="0" applyFont="1" applyFill="1" applyBorder="1" applyAlignment="1"/>
    <xf numFmtId="0" fontId="6" fillId="3" borderId="0" xfId="0" applyFont="1" applyFill="1" applyBorder="1" applyAlignment="1"/>
    <xf numFmtId="0" fontId="9" fillId="2" borderId="9" xfId="0" applyFont="1" applyFill="1" applyBorder="1"/>
    <xf numFmtId="0" fontId="1" fillId="0" borderId="1" xfId="0" applyFont="1" applyFill="1" applyBorder="1" applyAlignment="1">
      <alignment wrapText="1"/>
    </xf>
    <xf numFmtId="0" fontId="1" fillId="2" borderId="5" xfId="0" applyFont="1" applyFill="1" applyBorder="1"/>
    <xf numFmtId="0" fontId="1" fillId="0" borderId="5" xfId="0" applyFont="1" applyBorder="1" applyAlignment="1">
      <alignment wrapText="1"/>
    </xf>
    <xf numFmtId="0" fontId="36" fillId="0" borderId="0" xfId="0" applyFont="1"/>
    <xf numFmtId="0" fontId="9" fillId="2" borderId="1" xfId="0" applyFont="1" applyFill="1" applyBorder="1"/>
    <xf numFmtId="0" fontId="10" fillId="3" borderId="1" xfId="0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27" fillId="3" borderId="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31" fillId="3" borderId="1" xfId="0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30" fillId="0" borderId="1" xfId="0" applyFont="1" applyBorder="1" applyAlignment="1" applyProtection="1">
      <alignment horizontal="center" vertical="top" wrapText="1"/>
      <protection locked="0"/>
    </xf>
    <xf numFmtId="0" fontId="26" fillId="3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18" fillId="3" borderId="1" xfId="0" applyFont="1" applyFill="1" applyBorder="1" applyAlignment="1" applyProtection="1">
      <alignment wrapText="1"/>
      <protection locked="0"/>
    </xf>
    <xf numFmtId="0" fontId="18" fillId="3" borderId="1" xfId="0" applyFont="1" applyFill="1" applyBorder="1" applyProtection="1">
      <protection locked="0"/>
    </xf>
    <xf numFmtId="0" fontId="18" fillId="3" borderId="1" xfId="0" applyFont="1" applyFill="1" applyBorder="1" applyAlignment="1" applyProtection="1">
      <alignment vertical="top" wrapText="1"/>
      <protection locked="0"/>
    </xf>
    <xf numFmtId="0" fontId="18" fillId="3" borderId="1" xfId="0" applyFont="1" applyFill="1" applyBorder="1" applyAlignment="1" applyProtection="1">
      <alignment vertical="top"/>
      <protection locked="0"/>
    </xf>
    <xf numFmtId="0" fontId="33" fillId="3" borderId="1" xfId="0" applyFont="1" applyFill="1" applyBorder="1" applyAlignment="1" applyProtection="1">
      <alignment wrapText="1"/>
      <protection locked="0"/>
    </xf>
    <xf numFmtId="0" fontId="33" fillId="3" borderId="1" xfId="0" applyFont="1" applyFill="1" applyBorder="1" applyProtection="1">
      <protection locked="0"/>
    </xf>
    <xf numFmtId="0" fontId="19" fillId="3" borderId="1" xfId="0" applyFont="1" applyFill="1" applyBorder="1" applyProtection="1">
      <protection locked="0"/>
    </xf>
    <xf numFmtId="0" fontId="20" fillId="3" borderId="1" xfId="0" applyFont="1" applyFill="1" applyBorder="1" applyProtection="1"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4" fillId="3" borderId="1" xfId="0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top"/>
      <protection locked="0"/>
    </xf>
    <xf numFmtId="0" fontId="25" fillId="3" borderId="1" xfId="0" applyFont="1" applyFill="1" applyBorder="1" applyProtection="1">
      <protection locked="0"/>
    </xf>
    <xf numFmtId="0" fontId="11" fillId="3" borderId="1" xfId="0" applyFont="1" applyFill="1" applyBorder="1" applyAlignment="1" applyProtection="1">
      <alignment wrapText="1"/>
      <protection locked="0"/>
    </xf>
    <xf numFmtId="0" fontId="11" fillId="3" borderId="1" xfId="0" applyFont="1" applyFill="1" applyBorder="1" applyProtection="1">
      <protection locked="0"/>
    </xf>
    <xf numFmtId="0" fontId="21" fillId="3" borderId="1" xfId="0" applyFont="1" applyFill="1" applyBorder="1" applyAlignment="1" applyProtection="1">
      <alignment wrapText="1"/>
      <protection locked="0"/>
    </xf>
    <xf numFmtId="0" fontId="32" fillId="3" borderId="1" xfId="0" applyFont="1" applyFill="1" applyBorder="1" applyAlignment="1" applyProtection="1">
      <alignment wrapText="1"/>
      <protection locked="0"/>
    </xf>
    <xf numFmtId="0" fontId="21" fillId="3" borderId="1" xfId="0" applyFont="1" applyFill="1" applyBorder="1" applyProtection="1">
      <protection locked="0"/>
    </xf>
    <xf numFmtId="0" fontId="32" fillId="3" borderId="1" xfId="0" applyFont="1" applyFill="1" applyBorder="1" applyProtection="1">
      <protection locked="0"/>
    </xf>
    <xf numFmtId="0" fontId="28" fillId="3" borderId="1" xfId="0" applyFont="1" applyFill="1" applyBorder="1" applyAlignment="1" applyProtection="1">
      <alignment wrapText="1"/>
      <protection locked="0"/>
    </xf>
    <xf numFmtId="0" fontId="28" fillId="3" borderId="1" xfId="0" applyFon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0" fontId="6" fillId="3" borderId="1" xfId="0" applyFont="1" applyFill="1" applyBorder="1" applyProtection="1">
      <protection locked="0"/>
    </xf>
    <xf numFmtId="0" fontId="4" fillId="3" borderId="5" xfId="0" applyFont="1" applyFill="1" applyBorder="1" applyAlignment="1" applyProtection="1">
      <alignment wrapText="1"/>
      <protection locked="0"/>
    </xf>
    <xf numFmtId="0" fontId="4" fillId="3" borderId="5" xfId="0" applyFont="1" applyFill="1" applyBorder="1" applyAlignment="1" applyProtection="1">
      <alignment vertical="top" wrapText="1"/>
      <protection locked="0"/>
    </xf>
    <xf numFmtId="0" fontId="11" fillId="3" borderId="5" xfId="0" applyFont="1" applyFill="1" applyBorder="1" applyAlignment="1" applyProtection="1">
      <alignment wrapText="1"/>
      <protection locked="0"/>
    </xf>
    <xf numFmtId="0" fontId="18" fillId="3" borderId="5" xfId="0" applyFont="1" applyFill="1" applyBorder="1" applyAlignment="1" applyProtection="1">
      <alignment wrapText="1"/>
      <protection locked="0"/>
    </xf>
    <xf numFmtId="0" fontId="21" fillId="3" borderId="5" xfId="0" applyFont="1" applyFill="1" applyBorder="1" applyAlignment="1" applyProtection="1">
      <alignment wrapText="1"/>
      <protection locked="0"/>
    </xf>
    <xf numFmtId="0" fontId="28" fillId="3" borderId="5" xfId="0" applyFont="1" applyFill="1" applyBorder="1" applyAlignment="1" applyProtection="1">
      <alignment wrapText="1"/>
      <protection locked="0"/>
    </xf>
    <xf numFmtId="0" fontId="5" fillId="3" borderId="5" xfId="0" applyFont="1" applyFill="1" applyBorder="1" applyProtection="1">
      <protection locked="0"/>
    </xf>
    <xf numFmtId="0" fontId="26" fillId="0" borderId="1" xfId="0" applyFont="1" applyBorder="1"/>
    <xf numFmtId="0" fontId="26" fillId="3" borderId="1" xfId="0" applyFont="1" applyFill="1" applyBorder="1" applyProtection="1">
      <protection locked="0"/>
    </xf>
    <xf numFmtId="0" fontId="26" fillId="0" borderId="0" xfId="0" applyFont="1"/>
    <xf numFmtId="0" fontId="26" fillId="0" borderId="1" xfId="0" applyFont="1" applyBorder="1" applyProtection="1">
      <protection locked="0"/>
    </xf>
    <xf numFmtId="0" fontId="0" fillId="0" borderId="1" xfId="0" applyFill="1" applyBorder="1" applyProtection="1">
      <protection locked="0"/>
    </xf>
    <xf numFmtId="0" fontId="18" fillId="2" borderId="1" xfId="0" applyFont="1" applyFill="1" applyBorder="1" applyProtection="1">
      <protection locked="0"/>
    </xf>
    <xf numFmtId="0" fontId="22" fillId="2" borderId="1" xfId="0" applyFont="1" applyFill="1" applyBorder="1" applyAlignment="1">
      <alignment wrapText="1"/>
    </xf>
    <xf numFmtId="0" fontId="22" fillId="2" borderId="3" xfId="0" applyFont="1" applyFill="1" applyBorder="1" applyAlignment="1">
      <alignment wrapText="1"/>
    </xf>
    <xf numFmtId="0" fontId="22" fillId="2" borderId="18" xfId="0" applyFont="1" applyFill="1" applyBorder="1" applyAlignment="1">
      <alignment wrapText="1"/>
    </xf>
    <xf numFmtId="0" fontId="3" fillId="3" borderId="0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vertical="top" wrapText="1"/>
    </xf>
    <xf numFmtId="0" fontId="22" fillId="0" borderId="0" xfId="0" applyFont="1" applyAlignment="1"/>
    <xf numFmtId="0" fontId="1" fillId="0" borderId="9" xfId="0" applyFont="1" applyBorder="1" applyAlignment="1"/>
    <xf numFmtId="0" fontId="4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Protection="1">
      <protection locked="0"/>
    </xf>
    <xf numFmtId="0" fontId="4" fillId="3" borderId="0" xfId="0" applyFont="1" applyFill="1" applyBorder="1" applyAlignment="1" applyProtection="1">
      <alignment vertical="top" wrapText="1"/>
      <protection locked="0"/>
    </xf>
    <xf numFmtId="0" fontId="4" fillId="3" borderId="0" xfId="0" applyFont="1" applyFill="1" applyBorder="1" applyAlignment="1" applyProtection="1">
      <alignment vertical="top"/>
      <protection locked="0"/>
    </xf>
    <xf numFmtId="0" fontId="25" fillId="3" borderId="0" xfId="0" applyFont="1" applyFill="1" applyBorder="1" applyProtection="1">
      <protection locked="0"/>
    </xf>
    <xf numFmtId="0" fontId="11" fillId="3" borderId="0" xfId="0" applyFont="1" applyFill="1" applyBorder="1" applyAlignment="1" applyProtection="1">
      <alignment wrapText="1"/>
      <protection locked="0"/>
    </xf>
    <xf numFmtId="0" fontId="11" fillId="3" borderId="0" xfId="0" applyFont="1" applyFill="1" applyBorder="1" applyProtection="1">
      <protection locked="0"/>
    </xf>
    <xf numFmtId="0" fontId="18" fillId="3" borderId="0" xfId="0" applyFont="1" applyFill="1" applyBorder="1" applyAlignment="1" applyProtection="1">
      <alignment wrapText="1"/>
      <protection locked="0"/>
    </xf>
    <xf numFmtId="0" fontId="18" fillId="3" borderId="0" xfId="0" applyFont="1" applyFill="1" applyBorder="1" applyProtection="1">
      <protection locked="0"/>
    </xf>
    <xf numFmtId="0" fontId="21" fillId="3" borderId="0" xfId="0" applyFont="1" applyFill="1" applyBorder="1" applyAlignment="1" applyProtection="1">
      <alignment wrapText="1"/>
      <protection locked="0"/>
    </xf>
    <xf numFmtId="0" fontId="32" fillId="3" borderId="0" xfId="0" applyFont="1" applyFill="1" applyBorder="1" applyAlignment="1" applyProtection="1">
      <alignment wrapText="1"/>
      <protection locked="0"/>
    </xf>
    <xf numFmtId="0" fontId="21" fillId="3" borderId="0" xfId="0" applyFont="1" applyFill="1" applyBorder="1" applyProtection="1">
      <protection locked="0"/>
    </xf>
    <xf numFmtId="0" fontId="32" fillId="3" borderId="0" xfId="0" applyFont="1" applyFill="1" applyBorder="1" applyProtection="1">
      <protection locked="0"/>
    </xf>
    <xf numFmtId="0" fontId="28" fillId="3" borderId="0" xfId="0" applyFont="1" applyFill="1" applyBorder="1" applyAlignment="1" applyProtection="1">
      <alignment wrapText="1"/>
      <protection locked="0"/>
    </xf>
    <xf numFmtId="0" fontId="28" fillId="3" borderId="0" xfId="0" applyFont="1" applyFill="1" applyBorder="1" applyProtection="1">
      <protection locked="0"/>
    </xf>
    <xf numFmtId="0" fontId="5" fillId="3" borderId="0" xfId="0" applyFont="1" applyFill="1" applyBorder="1" applyProtection="1">
      <protection locked="0"/>
    </xf>
    <xf numFmtId="0" fontId="6" fillId="3" borderId="0" xfId="0" applyFont="1" applyFill="1" applyBorder="1" applyProtection="1">
      <protection locked="0"/>
    </xf>
    <xf numFmtId="0" fontId="34" fillId="3" borderId="0" xfId="0" applyFont="1" applyFill="1" applyBorder="1"/>
    <xf numFmtId="0" fontId="0" fillId="3" borderId="0" xfId="0" applyFill="1" applyBorder="1"/>
    <xf numFmtId="0" fontId="17" fillId="0" borderId="16" xfId="0" applyFont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16" fontId="18" fillId="3" borderId="1" xfId="0" applyNumberFormat="1" applyFont="1" applyFill="1" applyBorder="1" applyAlignment="1" applyProtection="1">
      <alignment vertical="top" wrapText="1"/>
      <protection locked="0"/>
    </xf>
    <xf numFmtId="0" fontId="18" fillId="2" borderId="1" xfId="0" applyFont="1" applyFill="1" applyBorder="1" applyAlignment="1" applyProtection="1">
      <alignment wrapText="1"/>
      <protection locked="0"/>
    </xf>
    <xf numFmtId="0" fontId="20" fillId="3" borderId="1" xfId="0" applyFont="1" applyFill="1" applyBorder="1" applyAlignment="1" applyProtection="1">
      <alignment wrapText="1"/>
      <protection locked="0"/>
    </xf>
    <xf numFmtId="0" fontId="0" fillId="0" borderId="0" xfId="0" applyFill="1" applyBorder="1"/>
    <xf numFmtId="0" fontId="1" fillId="2" borderId="1" xfId="0" applyFont="1" applyFill="1" applyBorder="1" applyAlignment="1">
      <alignment wrapText="1"/>
    </xf>
    <xf numFmtId="0" fontId="34" fillId="2" borderId="10" xfId="0" applyFont="1" applyFill="1" applyBorder="1"/>
    <xf numFmtId="0" fontId="18" fillId="2" borderId="9" xfId="0" applyFont="1" applyFill="1" applyBorder="1" applyProtection="1">
      <protection locked="0"/>
    </xf>
    <xf numFmtId="0" fontId="1" fillId="0" borderId="12" xfId="0" applyFont="1" applyBorder="1" applyAlignment="1"/>
    <xf numFmtId="0" fontId="1" fillId="0" borderId="12" xfId="0" applyFont="1" applyBorder="1" applyAlignment="1"/>
    <xf numFmtId="0" fontId="1" fillId="0" borderId="14" xfId="0" applyFont="1" applyBorder="1"/>
    <xf numFmtId="0" fontId="1" fillId="0" borderId="15" xfId="0" applyFont="1" applyBorder="1" applyAlignment="1"/>
    <xf numFmtId="0" fontId="1" fillId="0" borderId="16" xfId="0" applyFont="1" applyBorder="1" applyAlignment="1"/>
    <xf numFmtId="0" fontId="7" fillId="3" borderId="1" xfId="0" applyFont="1" applyFill="1" applyBorder="1" applyAlignment="1">
      <alignment wrapText="1"/>
    </xf>
    <xf numFmtId="0" fontId="34" fillId="2" borderId="10" xfId="0" applyFont="1" applyFill="1" applyBorder="1" applyAlignment="1">
      <alignment wrapText="1"/>
    </xf>
    <xf numFmtId="0" fontId="35" fillId="0" borderId="0" xfId="0" applyFont="1" applyAlignment="1"/>
    <xf numFmtId="0" fontId="14" fillId="0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Protection="1">
      <protection locked="0"/>
    </xf>
    <xf numFmtId="0" fontId="0" fillId="0" borderId="1" xfId="0" applyBorder="1" applyAlignment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7" fillId="0" borderId="1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5" xfId="0" applyBorder="1" applyAlignment="1"/>
    <xf numFmtId="0" fontId="0" fillId="0" borderId="16" xfId="0" applyBorder="1" applyAlignment="1"/>
    <xf numFmtId="0" fontId="0" fillId="0" borderId="15" xfId="0" applyBorder="1"/>
    <xf numFmtId="0" fontId="0" fillId="0" borderId="16" xfId="0" applyBorder="1"/>
    <xf numFmtId="0" fontId="3" fillId="0" borderId="21" xfId="0" applyFont="1" applyBorder="1" applyAlignment="1">
      <alignment horizontal="center" wrapText="1"/>
    </xf>
    <xf numFmtId="0" fontId="22" fillId="3" borderId="0" xfId="0" applyFont="1" applyFill="1" applyBorder="1" applyAlignment="1">
      <alignment wrapText="1"/>
    </xf>
    <xf numFmtId="0" fontId="10" fillId="3" borderId="0" xfId="0" applyFont="1" applyFill="1" applyBorder="1" applyAlignment="1"/>
    <xf numFmtId="0" fontId="0" fillId="3" borderId="0" xfId="0" applyFill="1" applyBorder="1" applyAlignment="1">
      <alignment horizontal="center"/>
    </xf>
    <xf numFmtId="0" fontId="3" fillId="3" borderId="0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22" fillId="2" borderId="1" xfId="0" applyFont="1" applyFill="1" applyBorder="1" applyAlignment="1">
      <alignment wrapText="1"/>
    </xf>
    <xf numFmtId="0" fontId="10" fillId="2" borderId="1" xfId="0" applyFont="1" applyFill="1" applyBorder="1" applyAlignment="1"/>
    <xf numFmtId="0" fontId="17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22" fillId="2" borderId="3" xfId="0" applyFont="1" applyFill="1" applyBorder="1" applyAlignment="1">
      <alignment wrapText="1"/>
    </xf>
    <xf numFmtId="0" fontId="1" fillId="0" borderId="9" xfId="0" applyFont="1" applyBorder="1" applyAlignment="1"/>
    <xf numFmtId="0" fontId="3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7" fillId="0" borderId="2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2" fillId="2" borderId="6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1" fillId="0" borderId="12" xfId="0" applyFont="1" applyBorder="1" applyAlignment="1"/>
    <xf numFmtId="0" fontId="22" fillId="2" borderId="9" xfId="0" applyFont="1" applyFill="1" applyBorder="1" applyAlignment="1">
      <alignment wrapText="1"/>
    </xf>
    <xf numFmtId="0" fontId="10" fillId="2" borderId="9" xfId="0" applyFont="1" applyFill="1" applyBorder="1" applyAlignment="1"/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4" fillId="0" borderId="12" xfId="0" applyFont="1" applyBorder="1" applyAlignment="1">
      <alignment horizontal="center" vertical="top" wrapText="1"/>
    </xf>
    <xf numFmtId="0" fontId="0" fillId="0" borderId="4" xfId="0" applyBorder="1" applyAlignment="1"/>
    <xf numFmtId="0" fontId="30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22" xfId="0" applyFont="1" applyFill="1" applyBorder="1"/>
    <xf numFmtId="0" fontId="1" fillId="0" borderId="15" xfId="0" applyFont="1" applyBorder="1"/>
    <xf numFmtId="0" fontId="9" fillId="0" borderId="9" xfId="0" applyFont="1" applyFill="1" applyBorder="1" applyProtection="1">
      <protection locked="0"/>
    </xf>
    <xf numFmtId="0" fontId="9" fillId="0" borderId="9" xfId="0" applyFont="1" applyBorder="1" applyProtection="1">
      <protection locked="0"/>
    </xf>
    <xf numFmtId="0" fontId="9" fillId="0" borderId="1" xfId="0" applyFont="1" applyFill="1" applyBorder="1" applyProtection="1">
      <protection locked="0"/>
    </xf>
    <xf numFmtId="0" fontId="9" fillId="0" borderId="1" xfId="0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4"/>
  <sheetViews>
    <sheetView tabSelected="1" workbookViewId="0">
      <selection activeCell="J22" sqref="J22"/>
    </sheetView>
  </sheetViews>
  <sheetFormatPr defaultRowHeight="15"/>
  <cols>
    <col min="1" max="1" width="2.85546875" customWidth="1"/>
    <col min="2" max="2" width="16.7109375" customWidth="1"/>
    <col min="3" max="3" width="4.42578125" customWidth="1"/>
    <col min="4" max="5" width="4.7109375" customWidth="1"/>
    <col min="6" max="6" width="5.28515625" customWidth="1"/>
    <col min="7" max="7" width="5" customWidth="1"/>
    <col min="8" max="8" width="5.28515625" customWidth="1"/>
    <col min="9" max="9" width="4.85546875" customWidth="1"/>
    <col min="10" max="10" width="5.42578125" customWidth="1"/>
    <col min="11" max="11" width="5.140625" customWidth="1"/>
    <col min="12" max="12" width="5.28515625" customWidth="1"/>
    <col min="13" max="13" width="4.85546875" customWidth="1"/>
    <col min="14" max="14" width="5.140625" customWidth="1"/>
    <col min="15" max="15" width="5" customWidth="1"/>
    <col min="16" max="16" width="5.28515625" customWidth="1"/>
    <col min="17" max="17" width="4.85546875" customWidth="1"/>
    <col min="18" max="18" width="5.140625" customWidth="1"/>
    <col min="19" max="19" width="5.42578125" customWidth="1"/>
    <col min="20" max="22" width="4.5703125" customWidth="1"/>
    <col min="23" max="23" width="4.85546875" customWidth="1"/>
    <col min="24" max="24" width="4.5703125" customWidth="1"/>
    <col min="25" max="25" width="3.7109375" customWidth="1"/>
    <col min="26" max="26" width="5.7109375" customWidth="1"/>
    <col min="27" max="27" width="6.85546875" customWidth="1"/>
    <col min="28" max="28" width="6.140625" customWidth="1"/>
    <col min="29" max="29" width="5.85546875" customWidth="1"/>
    <col min="30" max="31" width="6.140625" customWidth="1"/>
  </cols>
  <sheetData>
    <row r="1" spans="1:31">
      <c r="AC1" s="1"/>
      <c r="AD1" s="1"/>
    </row>
    <row r="2" spans="1:31" ht="18.75">
      <c r="I2" s="3" t="s">
        <v>30</v>
      </c>
      <c r="AC2" s="1"/>
      <c r="AD2" s="1"/>
    </row>
    <row r="3" spans="1:31" ht="18.75">
      <c r="D3" s="178" t="s">
        <v>31</v>
      </c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</row>
    <row r="4" spans="1:31">
      <c r="C4" s="183" t="s">
        <v>40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C4" s="1"/>
      <c r="AD4" s="1"/>
    </row>
    <row r="5" spans="1:31" ht="15" customHeight="1">
      <c r="C5" s="186" t="s">
        <v>32</v>
      </c>
      <c r="D5" s="186"/>
      <c r="E5" s="186"/>
      <c r="F5" s="186" t="s">
        <v>33</v>
      </c>
      <c r="G5" s="186"/>
      <c r="H5" s="186"/>
      <c r="I5" s="186" t="s">
        <v>34</v>
      </c>
      <c r="J5" s="186"/>
      <c r="K5" s="186"/>
      <c r="L5" s="186" t="s">
        <v>35</v>
      </c>
      <c r="M5" s="186"/>
      <c r="N5" s="186"/>
      <c r="O5" s="186" t="s">
        <v>36</v>
      </c>
      <c r="P5" s="186"/>
      <c r="Q5" s="186"/>
      <c r="R5" s="186" t="s">
        <v>37</v>
      </c>
      <c r="S5" s="186"/>
      <c r="T5" s="186"/>
      <c r="U5" s="186" t="s">
        <v>38</v>
      </c>
      <c r="V5" s="186"/>
      <c r="W5" s="186"/>
      <c r="X5" s="186" t="s">
        <v>39</v>
      </c>
      <c r="Y5" s="186"/>
      <c r="Z5" s="186"/>
    </row>
    <row r="6" spans="1:31" ht="91.5" customHeight="1">
      <c r="B6" s="6" t="s">
        <v>66</v>
      </c>
      <c r="C6" s="250" t="s">
        <v>0</v>
      </c>
      <c r="D6" s="250" t="s">
        <v>1</v>
      </c>
      <c r="E6" s="250" t="s">
        <v>2</v>
      </c>
      <c r="F6" s="90" t="s">
        <v>0</v>
      </c>
      <c r="G6" s="90" t="s">
        <v>1</v>
      </c>
      <c r="H6" s="90" t="s">
        <v>2</v>
      </c>
      <c r="I6" s="90" t="s">
        <v>0</v>
      </c>
      <c r="J6" s="90" t="s">
        <v>1</v>
      </c>
      <c r="K6" s="90" t="s">
        <v>2</v>
      </c>
      <c r="L6" s="90" t="s">
        <v>0</v>
      </c>
      <c r="M6" s="90" t="s">
        <v>1</v>
      </c>
      <c r="N6" s="90" t="s">
        <v>2</v>
      </c>
      <c r="O6" s="90" t="s">
        <v>0</v>
      </c>
      <c r="P6" s="90" t="s">
        <v>1</v>
      </c>
      <c r="Q6" s="90" t="s">
        <v>2</v>
      </c>
      <c r="R6" s="90" t="s">
        <v>0</v>
      </c>
      <c r="S6" s="90" t="s">
        <v>1</v>
      </c>
      <c r="T6" s="90" t="s">
        <v>2</v>
      </c>
      <c r="U6" s="90" t="s">
        <v>0</v>
      </c>
      <c r="V6" s="90" t="s">
        <v>1</v>
      </c>
      <c r="W6" s="90" t="s">
        <v>2</v>
      </c>
      <c r="X6" s="90" t="s">
        <v>0</v>
      </c>
      <c r="Y6" s="90" t="s">
        <v>1</v>
      </c>
      <c r="Z6" s="90" t="s">
        <v>2</v>
      </c>
      <c r="AA6" s="22" t="s">
        <v>77</v>
      </c>
      <c r="AB6" s="22" t="s">
        <v>78</v>
      </c>
      <c r="AC6" s="22" t="s">
        <v>75</v>
      </c>
      <c r="AD6" s="22" t="s">
        <v>76</v>
      </c>
      <c r="AE6" s="22" t="s">
        <v>2</v>
      </c>
    </row>
    <row r="7" spans="1:31">
      <c r="A7" s="2">
        <v>1</v>
      </c>
      <c r="B7" s="5" t="s">
        <v>41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14">
        <f>C7+F7+I7+L7+O7+R7+U7+X7</f>
        <v>0</v>
      </c>
      <c r="AB7" s="14">
        <f>F7+I7+L7+O7+R7+U7+X7</f>
        <v>0</v>
      </c>
      <c r="AC7" s="14">
        <f>D7+G7+J7+M7+P7+S7+V7+Y7</f>
        <v>0</v>
      </c>
      <c r="AD7" s="14">
        <f>AC7-D7</f>
        <v>0</v>
      </c>
      <c r="AE7" s="14">
        <f>E7+H7+K7+N7+Q7+T7+W7+Z7</f>
        <v>0</v>
      </c>
    </row>
    <row r="8" spans="1:31">
      <c r="A8" s="2">
        <v>2</v>
      </c>
      <c r="B8" s="4" t="s">
        <v>42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14">
        <f t="shared" ref="AA8:AA31" si="0">C8+F8+I8+L8+O8+R8+U8+X8</f>
        <v>0</v>
      </c>
      <c r="AB8" s="14">
        <f t="shared" ref="AB8:AB31" si="1">F8+I8+L8+O8+R8+U8+X8</f>
        <v>0</v>
      </c>
      <c r="AC8" s="14">
        <f t="shared" ref="AC8:AC31" si="2">D8+G8+J8+M8+P8+S8+V8+Y8</f>
        <v>0</v>
      </c>
      <c r="AD8" s="14">
        <f t="shared" ref="AD8:AD31" si="3">AC8-D8</f>
        <v>0</v>
      </c>
      <c r="AE8" s="14">
        <f t="shared" ref="AE8:AE31" si="4">E8+H8+K8+N8+Q8+T8+W8+Z8</f>
        <v>0</v>
      </c>
    </row>
    <row r="9" spans="1:31">
      <c r="A9" s="2">
        <v>3</v>
      </c>
      <c r="B9" s="4" t="s">
        <v>47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14">
        <f t="shared" si="0"/>
        <v>0</v>
      </c>
      <c r="AB9" s="14">
        <f t="shared" si="1"/>
        <v>0</v>
      </c>
      <c r="AC9" s="14">
        <f t="shared" si="2"/>
        <v>0</v>
      </c>
      <c r="AD9" s="14">
        <f t="shared" si="3"/>
        <v>0</v>
      </c>
      <c r="AE9" s="14">
        <f t="shared" si="4"/>
        <v>0</v>
      </c>
    </row>
    <row r="10" spans="1:31">
      <c r="A10" s="167">
        <v>4</v>
      </c>
      <c r="B10" s="4" t="s">
        <v>43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14">
        <f t="shared" si="0"/>
        <v>0</v>
      </c>
      <c r="AB10" s="14">
        <f t="shared" si="1"/>
        <v>0</v>
      </c>
      <c r="AC10" s="14">
        <f t="shared" si="2"/>
        <v>0</v>
      </c>
      <c r="AD10" s="14">
        <f t="shared" si="3"/>
        <v>0</v>
      </c>
      <c r="AE10" s="14">
        <f t="shared" si="4"/>
        <v>0</v>
      </c>
    </row>
    <row r="11" spans="1:31">
      <c r="A11" s="2">
        <v>5</v>
      </c>
      <c r="B11" s="4" t="s">
        <v>119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14">
        <f t="shared" si="0"/>
        <v>0</v>
      </c>
      <c r="AB11" s="14">
        <f t="shared" si="1"/>
        <v>0</v>
      </c>
      <c r="AC11" s="14">
        <f t="shared" si="2"/>
        <v>0</v>
      </c>
      <c r="AD11" s="14">
        <f t="shared" si="3"/>
        <v>0</v>
      </c>
      <c r="AE11" s="14">
        <f t="shared" si="4"/>
        <v>0</v>
      </c>
    </row>
    <row r="12" spans="1:31">
      <c r="A12" s="2">
        <v>6</v>
      </c>
      <c r="B12" s="4" t="s">
        <v>45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14">
        <f t="shared" si="0"/>
        <v>0</v>
      </c>
      <c r="AB12" s="14">
        <f t="shared" si="1"/>
        <v>0</v>
      </c>
      <c r="AC12" s="14">
        <f t="shared" si="2"/>
        <v>0</v>
      </c>
      <c r="AD12" s="14">
        <f t="shared" si="3"/>
        <v>0</v>
      </c>
      <c r="AE12" s="14">
        <f t="shared" si="4"/>
        <v>0</v>
      </c>
    </row>
    <row r="13" spans="1:31">
      <c r="A13" s="2">
        <v>7</v>
      </c>
      <c r="B13" s="5" t="s">
        <v>46</v>
      </c>
      <c r="C13" s="86"/>
      <c r="D13" s="86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14">
        <f t="shared" si="0"/>
        <v>0</v>
      </c>
      <c r="AB13" s="14">
        <f t="shared" si="1"/>
        <v>0</v>
      </c>
      <c r="AC13" s="14">
        <f t="shared" si="2"/>
        <v>0</v>
      </c>
      <c r="AD13" s="14">
        <f t="shared" si="3"/>
        <v>0</v>
      </c>
      <c r="AE13" s="14">
        <f t="shared" si="4"/>
        <v>0</v>
      </c>
    </row>
    <row r="14" spans="1:31">
      <c r="A14" s="2">
        <v>8</v>
      </c>
      <c r="B14" s="4" t="s">
        <v>49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14">
        <f t="shared" si="0"/>
        <v>0</v>
      </c>
      <c r="AB14" s="14">
        <f t="shared" si="1"/>
        <v>0</v>
      </c>
      <c r="AC14" s="14">
        <f t="shared" si="2"/>
        <v>0</v>
      </c>
      <c r="AD14" s="14">
        <f t="shared" si="3"/>
        <v>0</v>
      </c>
      <c r="AE14" s="14">
        <f t="shared" si="4"/>
        <v>0</v>
      </c>
    </row>
    <row r="15" spans="1:31">
      <c r="A15" s="2">
        <v>9</v>
      </c>
      <c r="B15" s="4" t="s">
        <v>48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87"/>
      <c r="AA15" s="14">
        <f t="shared" si="0"/>
        <v>0</v>
      </c>
      <c r="AB15" s="14">
        <f t="shared" si="1"/>
        <v>0</v>
      </c>
      <c r="AC15" s="14">
        <f t="shared" si="2"/>
        <v>0</v>
      </c>
      <c r="AD15" s="14">
        <f t="shared" si="3"/>
        <v>0</v>
      </c>
      <c r="AE15" s="14">
        <f t="shared" si="4"/>
        <v>0</v>
      </c>
    </row>
    <row r="16" spans="1:31" s="131" customFormat="1">
      <c r="A16" s="2">
        <v>10</v>
      </c>
      <c r="B16" s="4" t="s">
        <v>51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4">
        <f t="shared" si="0"/>
        <v>0</v>
      </c>
      <c r="AB16" s="14">
        <f t="shared" si="1"/>
        <v>0</v>
      </c>
      <c r="AC16" s="14">
        <f t="shared" si="2"/>
        <v>0</v>
      </c>
      <c r="AD16" s="14">
        <f t="shared" si="3"/>
        <v>0</v>
      </c>
      <c r="AE16" s="14">
        <f t="shared" si="4"/>
        <v>0</v>
      </c>
    </row>
    <row r="17" spans="1:31">
      <c r="A17" s="129">
        <v>11</v>
      </c>
      <c r="B17" s="4" t="s">
        <v>50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14">
        <f t="shared" si="0"/>
        <v>0</v>
      </c>
      <c r="AB17" s="14">
        <f t="shared" si="1"/>
        <v>0</v>
      </c>
      <c r="AC17" s="14">
        <f t="shared" si="2"/>
        <v>0</v>
      </c>
      <c r="AD17" s="14">
        <f t="shared" si="3"/>
        <v>0</v>
      </c>
      <c r="AE17" s="14">
        <f t="shared" si="4"/>
        <v>0</v>
      </c>
    </row>
    <row r="18" spans="1:31">
      <c r="A18" s="2">
        <v>12</v>
      </c>
      <c r="B18" s="4" t="s">
        <v>52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14">
        <f t="shared" si="0"/>
        <v>0</v>
      </c>
      <c r="AB18" s="14">
        <f t="shared" si="1"/>
        <v>0</v>
      </c>
      <c r="AC18" s="14">
        <f t="shared" si="2"/>
        <v>0</v>
      </c>
      <c r="AD18" s="14">
        <f t="shared" si="3"/>
        <v>0</v>
      </c>
      <c r="AE18" s="14">
        <f t="shared" si="4"/>
        <v>0</v>
      </c>
    </row>
    <row r="19" spans="1:31">
      <c r="A19" s="2">
        <v>13</v>
      </c>
      <c r="B19" s="4" t="s">
        <v>54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14">
        <f t="shared" si="0"/>
        <v>0</v>
      </c>
      <c r="AB19" s="14">
        <f t="shared" si="1"/>
        <v>0</v>
      </c>
      <c r="AC19" s="14">
        <f t="shared" si="2"/>
        <v>0</v>
      </c>
      <c r="AD19" s="14">
        <f t="shared" si="3"/>
        <v>0</v>
      </c>
      <c r="AE19" s="14">
        <f t="shared" si="4"/>
        <v>0</v>
      </c>
    </row>
    <row r="20" spans="1:31">
      <c r="A20" s="2">
        <v>14</v>
      </c>
      <c r="B20" s="4" t="s">
        <v>55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14">
        <f t="shared" si="0"/>
        <v>0</v>
      </c>
      <c r="AB20" s="14">
        <f t="shared" si="1"/>
        <v>0</v>
      </c>
      <c r="AC20" s="14">
        <f t="shared" si="2"/>
        <v>0</v>
      </c>
      <c r="AD20" s="14">
        <f t="shared" si="3"/>
        <v>0</v>
      </c>
      <c r="AE20" s="14">
        <f t="shared" si="4"/>
        <v>0</v>
      </c>
    </row>
    <row r="21" spans="1:31">
      <c r="A21" s="2">
        <v>15</v>
      </c>
      <c r="B21" s="4" t="s">
        <v>53</v>
      </c>
      <c r="C21" s="91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14">
        <f t="shared" si="0"/>
        <v>0</v>
      </c>
      <c r="AB21" s="14">
        <f t="shared" si="1"/>
        <v>0</v>
      </c>
      <c r="AC21" s="14">
        <f t="shared" si="2"/>
        <v>0</v>
      </c>
      <c r="AD21" s="14">
        <f t="shared" si="3"/>
        <v>0</v>
      </c>
      <c r="AE21" s="14">
        <f t="shared" si="4"/>
        <v>0</v>
      </c>
    </row>
    <row r="22" spans="1:31">
      <c r="A22" s="2">
        <v>16</v>
      </c>
      <c r="B22" s="4" t="s">
        <v>57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6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14">
        <f t="shared" si="0"/>
        <v>0</v>
      </c>
      <c r="AB22" s="14">
        <f t="shared" si="1"/>
        <v>0</v>
      </c>
      <c r="AC22" s="14">
        <f t="shared" si="2"/>
        <v>0</v>
      </c>
      <c r="AD22" s="14">
        <f t="shared" si="3"/>
        <v>0</v>
      </c>
      <c r="AE22" s="14">
        <f t="shared" si="4"/>
        <v>0</v>
      </c>
    </row>
    <row r="23" spans="1:31">
      <c r="A23" s="2">
        <v>17</v>
      </c>
      <c r="B23" s="4" t="s">
        <v>56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14">
        <f t="shared" si="0"/>
        <v>0</v>
      </c>
      <c r="AB23" s="14">
        <f t="shared" si="1"/>
        <v>0</v>
      </c>
      <c r="AC23" s="14">
        <f t="shared" si="2"/>
        <v>0</v>
      </c>
      <c r="AD23" s="14">
        <f t="shared" si="3"/>
        <v>0</v>
      </c>
      <c r="AE23" s="14">
        <f t="shared" si="4"/>
        <v>0</v>
      </c>
    </row>
    <row r="24" spans="1:31">
      <c r="A24" s="2">
        <v>18</v>
      </c>
      <c r="B24" s="4" t="s">
        <v>58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14">
        <f t="shared" si="0"/>
        <v>0</v>
      </c>
      <c r="AB24" s="14">
        <f t="shared" si="1"/>
        <v>0</v>
      </c>
      <c r="AC24" s="14">
        <f t="shared" si="2"/>
        <v>0</v>
      </c>
      <c r="AD24" s="14">
        <f t="shared" si="3"/>
        <v>0</v>
      </c>
      <c r="AE24" s="14">
        <f t="shared" si="4"/>
        <v>0</v>
      </c>
    </row>
    <row r="25" spans="1:31">
      <c r="A25" s="2">
        <v>19</v>
      </c>
      <c r="B25" s="4" t="s">
        <v>61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14">
        <f t="shared" si="0"/>
        <v>0</v>
      </c>
      <c r="AB25" s="14">
        <f t="shared" si="1"/>
        <v>0</v>
      </c>
      <c r="AC25" s="14">
        <f t="shared" si="2"/>
        <v>0</v>
      </c>
      <c r="AD25" s="14">
        <f t="shared" si="3"/>
        <v>0</v>
      </c>
      <c r="AE25" s="14">
        <f t="shared" si="4"/>
        <v>0</v>
      </c>
    </row>
    <row r="26" spans="1:31">
      <c r="A26" s="2">
        <v>20</v>
      </c>
      <c r="B26" s="4" t="s">
        <v>60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14">
        <f t="shared" si="0"/>
        <v>0</v>
      </c>
      <c r="AB26" s="14">
        <f t="shared" si="1"/>
        <v>0</v>
      </c>
      <c r="AC26" s="14">
        <f t="shared" si="2"/>
        <v>0</v>
      </c>
      <c r="AD26" s="14">
        <f t="shared" si="3"/>
        <v>0</v>
      </c>
      <c r="AE26" s="14">
        <f t="shared" si="4"/>
        <v>0</v>
      </c>
    </row>
    <row r="27" spans="1:31">
      <c r="A27" s="2">
        <v>21</v>
      </c>
      <c r="B27" s="4" t="s">
        <v>59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14">
        <f t="shared" si="0"/>
        <v>0</v>
      </c>
      <c r="AB27" s="14">
        <f t="shared" si="1"/>
        <v>0</v>
      </c>
      <c r="AC27" s="14">
        <f t="shared" si="2"/>
        <v>0</v>
      </c>
      <c r="AD27" s="14">
        <f t="shared" si="3"/>
        <v>0</v>
      </c>
      <c r="AE27" s="14">
        <f t="shared" si="4"/>
        <v>0</v>
      </c>
    </row>
    <row r="28" spans="1:31">
      <c r="A28" s="2">
        <v>22</v>
      </c>
      <c r="B28" s="4" t="s">
        <v>63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14">
        <f t="shared" si="0"/>
        <v>0</v>
      </c>
      <c r="AB28" s="14">
        <f t="shared" si="1"/>
        <v>0</v>
      </c>
      <c r="AC28" s="14">
        <f t="shared" si="2"/>
        <v>0</v>
      </c>
      <c r="AD28" s="14">
        <f t="shared" si="3"/>
        <v>0</v>
      </c>
      <c r="AE28" s="14">
        <f t="shared" si="4"/>
        <v>0</v>
      </c>
    </row>
    <row r="29" spans="1:31" ht="15.75">
      <c r="A29" s="2">
        <v>23</v>
      </c>
      <c r="B29" s="4" t="s">
        <v>62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14">
        <f t="shared" si="0"/>
        <v>0</v>
      </c>
      <c r="AB29" s="14">
        <f t="shared" si="1"/>
        <v>0</v>
      </c>
      <c r="AC29" s="14">
        <f t="shared" si="2"/>
        <v>0</v>
      </c>
      <c r="AD29" s="14">
        <f t="shared" si="3"/>
        <v>0</v>
      </c>
      <c r="AE29" s="14">
        <f t="shared" si="4"/>
        <v>0</v>
      </c>
    </row>
    <row r="30" spans="1:31">
      <c r="A30" s="2">
        <v>24</v>
      </c>
      <c r="B30" s="5" t="s">
        <v>64</v>
      </c>
      <c r="C30" s="87"/>
      <c r="D30" s="92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14">
        <f t="shared" si="0"/>
        <v>0</v>
      </c>
      <c r="AB30" s="14">
        <f t="shared" si="1"/>
        <v>0</v>
      </c>
      <c r="AC30" s="14">
        <f t="shared" si="2"/>
        <v>0</v>
      </c>
      <c r="AD30" s="14">
        <f t="shared" si="3"/>
        <v>0</v>
      </c>
      <c r="AE30" s="14">
        <f t="shared" si="4"/>
        <v>0</v>
      </c>
    </row>
    <row r="31" spans="1:31">
      <c r="A31" s="2"/>
      <c r="B31" s="85" t="s">
        <v>67</v>
      </c>
      <c r="C31" s="181">
        <f t="shared" ref="C31:Z31" si="5">SUM(C7:C30)</f>
        <v>0</v>
      </c>
      <c r="D31" s="181">
        <f t="shared" si="5"/>
        <v>0</v>
      </c>
      <c r="E31" s="181">
        <f t="shared" si="5"/>
        <v>0</v>
      </c>
      <c r="F31" s="181">
        <f t="shared" si="5"/>
        <v>0</v>
      </c>
      <c r="G31" s="181">
        <f t="shared" si="5"/>
        <v>0</v>
      </c>
      <c r="H31" s="181">
        <f t="shared" si="5"/>
        <v>0</v>
      </c>
      <c r="I31" s="181">
        <f t="shared" si="5"/>
        <v>0</v>
      </c>
      <c r="J31" s="181">
        <f t="shared" si="5"/>
        <v>0</v>
      </c>
      <c r="K31" s="181">
        <f t="shared" si="5"/>
        <v>0</v>
      </c>
      <c r="L31" s="181">
        <f t="shared" si="5"/>
        <v>0</v>
      </c>
      <c r="M31" s="181">
        <f t="shared" si="5"/>
        <v>0</v>
      </c>
      <c r="N31" s="181">
        <f t="shared" si="5"/>
        <v>0</v>
      </c>
      <c r="O31" s="181">
        <f t="shared" si="5"/>
        <v>0</v>
      </c>
      <c r="P31" s="181">
        <f t="shared" si="5"/>
        <v>0</v>
      </c>
      <c r="Q31" s="181">
        <f t="shared" si="5"/>
        <v>0</v>
      </c>
      <c r="R31" s="181">
        <f t="shared" si="5"/>
        <v>0</v>
      </c>
      <c r="S31" s="181">
        <f t="shared" si="5"/>
        <v>0</v>
      </c>
      <c r="T31" s="181">
        <f t="shared" si="5"/>
        <v>0</v>
      </c>
      <c r="U31" s="181">
        <f t="shared" si="5"/>
        <v>0</v>
      </c>
      <c r="V31" s="181">
        <f t="shared" si="5"/>
        <v>0</v>
      </c>
      <c r="W31" s="181">
        <f t="shared" si="5"/>
        <v>0</v>
      </c>
      <c r="X31" s="181">
        <f t="shared" si="5"/>
        <v>0</v>
      </c>
      <c r="Y31" s="181">
        <f t="shared" si="5"/>
        <v>0</v>
      </c>
      <c r="Z31" s="181">
        <f t="shared" si="5"/>
        <v>0</v>
      </c>
      <c r="AA31" s="14">
        <f t="shared" si="0"/>
        <v>0</v>
      </c>
      <c r="AB31" s="14">
        <f t="shared" si="1"/>
        <v>0</v>
      </c>
      <c r="AC31" s="14">
        <f t="shared" si="2"/>
        <v>0</v>
      </c>
      <c r="AD31" s="14">
        <f t="shared" si="3"/>
        <v>0</v>
      </c>
      <c r="AE31" s="14">
        <f t="shared" si="4"/>
        <v>0</v>
      </c>
    </row>
    <row r="33" spans="2:30" ht="18.75">
      <c r="C33" s="20"/>
      <c r="D33" s="20"/>
      <c r="E33" s="20"/>
      <c r="F33" s="20"/>
      <c r="G33" s="20"/>
      <c r="H33" s="20" t="s">
        <v>81</v>
      </c>
      <c r="I33" s="20"/>
      <c r="J33" s="20"/>
      <c r="K33" s="20"/>
      <c r="L33" s="20"/>
      <c r="M33" s="20"/>
    </row>
    <row r="34" spans="2:30">
      <c r="D34" s="140" t="s">
        <v>31</v>
      </c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</row>
    <row r="35" spans="2:30" ht="15" customHeight="1">
      <c r="C35" s="183" t="s">
        <v>40</v>
      </c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4"/>
      <c r="U35" s="184"/>
      <c r="V35" s="184"/>
      <c r="W35" s="184"/>
      <c r="X35" s="184"/>
      <c r="Y35" s="184"/>
      <c r="Z35" s="184"/>
      <c r="AC35" s="1"/>
      <c r="AD35" s="1"/>
    </row>
    <row r="36" spans="2:30">
      <c r="C36" s="185" t="s">
        <v>82</v>
      </c>
      <c r="D36" s="186"/>
      <c r="E36" s="186"/>
      <c r="F36" s="186" t="s">
        <v>83</v>
      </c>
      <c r="G36" s="186"/>
      <c r="H36" s="186"/>
      <c r="I36" s="186" t="s">
        <v>84</v>
      </c>
      <c r="J36" s="186"/>
      <c r="K36" s="186"/>
      <c r="L36" s="186" t="s">
        <v>32</v>
      </c>
      <c r="M36" s="186"/>
      <c r="N36" s="186"/>
      <c r="O36" s="21"/>
      <c r="P36" s="21"/>
      <c r="Q36" s="21"/>
      <c r="R36" s="23"/>
      <c r="S36" s="21"/>
      <c r="T36" s="26"/>
      <c r="U36" s="26"/>
      <c r="V36" s="26"/>
      <c r="W36" s="26"/>
      <c r="X36" s="26"/>
      <c r="Y36" s="26"/>
      <c r="Z36" s="26"/>
    </row>
    <row r="37" spans="2:30" ht="77.25">
      <c r="B37" s="6" t="s">
        <v>66</v>
      </c>
      <c r="C37" s="7" t="s">
        <v>0</v>
      </c>
      <c r="D37" s="8" t="s">
        <v>1</v>
      </c>
      <c r="E37" s="8" t="s">
        <v>2</v>
      </c>
      <c r="F37" s="8" t="s">
        <v>0</v>
      </c>
      <c r="G37" s="8" t="s">
        <v>1</v>
      </c>
      <c r="H37" s="8" t="s">
        <v>2</v>
      </c>
      <c r="I37" s="8" t="s">
        <v>0</v>
      </c>
      <c r="J37" s="8" t="s">
        <v>1</v>
      </c>
      <c r="K37" s="8" t="s">
        <v>2</v>
      </c>
      <c r="L37" s="8" t="s">
        <v>0</v>
      </c>
      <c r="M37" s="8" t="s">
        <v>1</v>
      </c>
      <c r="N37" s="8" t="s">
        <v>2</v>
      </c>
      <c r="O37" s="22" t="s">
        <v>85</v>
      </c>
      <c r="P37" s="22" t="s">
        <v>86</v>
      </c>
      <c r="Q37" s="22" t="s">
        <v>87</v>
      </c>
      <c r="R37" s="24" t="s">
        <v>88</v>
      </c>
      <c r="S37" s="22" t="s">
        <v>2</v>
      </c>
      <c r="T37" s="27"/>
      <c r="U37" s="27"/>
      <c r="V37" s="27"/>
      <c r="W37" s="27"/>
      <c r="X37" s="27"/>
      <c r="Y37" s="27"/>
      <c r="Z37" s="27"/>
    </row>
    <row r="38" spans="2:30">
      <c r="B38" s="5" t="s">
        <v>41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14">
        <f>C38+F38+I38+L38</f>
        <v>0</v>
      </c>
      <c r="P38" s="14">
        <f>C38+F38+I38</f>
        <v>0</v>
      </c>
      <c r="Q38" s="14">
        <f>D38+G38+J38+M38</f>
        <v>0</v>
      </c>
      <c r="R38" s="25">
        <f>D38+G38+J38</f>
        <v>0</v>
      </c>
      <c r="S38" s="14">
        <f>E38+H38+K38+N38</f>
        <v>0</v>
      </c>
      <c r="T38" s="28"/>
      <c r="U38" s="28"/>
      <c r="V38" s="28"/>
      <c r="W38" s="28"/>
      <c r="X38" s="28"/>
      <c r="Y38" s="28"/>
      <c r="Z38" s="28"/>
    </row>
    <row r="39" spans="2:30">
      <c r="B39" s="4" t="s">
        <v>42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14">
        <f t="shared" ref="O39:O62" si="6">C39+F39+I39+L39</f>
        <v>0</v>
      </c>
      <c r="P39" s="14">
        <f t="shared" ref="P39:P62" si="7">C39+F39+I39</f>
        <v>0</v>
      </c>
      <c r="Q39" s="14">
        <f t="shared" ref="Q39:Q62" si="8">D39+G39+J39+M39</f>
        <v>0</v>
      </c>
      <c r="R39" s="25">
        <f t="shared" ref="R39:R62" si="9">D39+G39+J39</f>
        <v>0</v>
      </c>
      <c r="S39" s="14">
        <f t="shared" ref="S39:S62" si="10">E39+H39+K39+N39</f>
        <v>0</v>
      </c>
      <c r="T39" s="28"/>
      <c r="U39" s="28"/>
      <c r="V39" s="28"/>
      <c r="W39" s="28"/>
      <c r="X39" s="28"/>
      <c r="Y39" s="28"/>
      <c r="Z39" s="28"/>
    </row>
    <row r="40" spans="2:30">
      <c r="B40" s="4" t="s">
        <v>47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14">
        <f t="shared" si="6"/>
        <v>0</v>
      </c>
      <c r="P40" s="14">
        <f t="shared" si="7"/>
        <v>0</v>
      </c>
      <c r="Q40" s="14">
        <f t="shared" si="8"/>
        <v>0</v>
      </c>
      <c r="R40" s="25">
        <f t="shared" si="9"/>
        <v>0</v>
      </c>
      <c r="S40" s="14">
        <f t="shared" si="10"/>
        <v>0</v>
      </c>
      <c r="T40" s="28"/>
      <c r="U40" s="28"/>
      <c r="V40" s="28"/>
      <c r="W40" s="28"/>
      <c r="X40" s="28"/>
      <c r="Y40" s="28"/>
      <c r="Z40" s="28"/>
    </row>
    <row r="41" spans="2:30">
      <c r="B41" s="5" t="s">
        <v>65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14">
        <f t="shared" si="6"/>
        <v>0</v>
      </c>
      <c r="P41" s="14">
        <f t="shared" si="7"/>
        <v>0</v>
      </c>
      <c r="Q41" s="14">
        <f t="shared" si="8"/>
        <v>0</v>
      </c>
      <c r="R41" s="25">
        <f t="shared" si="9"/>
        <v>0</v>
      </c>
      <c r="S41" s="14">
        <f t="shared" si="10"/>
        <v>0</v>
      </c>
      <c r="T41" s="28"/>
      <c r="U41" s="28"/>
      <c r="V41" s="28"/>
      <c r="W41" s="28"/>
      <c r="X41" s="28"/>
      <c r="Y41" s="28"/>
      <c r="Z41" s="28"/>
    </row>
    <row r="42" spans="2:30">
      <c r="B42" s="4" t="s">
        <v>43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14">
        <f t="shared" si="6"/>
        <v>0</v>
      </c>
      <c r="P42" s="14">
        <f t="shared" si="7"/>
        <v>0</v>
      </c>
      <c r="Q42" s="14">
        <f t="shared" si="8"/>
        <v>0</v>
      </c>
      <c r="R42" s="25">
        <f t="shared" si="9"/>
        <v>0</v>
      </c>
      <c r="S42" s="14">
        <f t="shared" si="10"/>
        <v>0</v>
      </c>
      <c r="T42" s="28"/>
      <c r="U42" s="28"/>
      <c r="V42" s="28"/>
      <c r="W42" s="28"/>
      <c r="X42" s="28"/>
      <c r="Y42" s="28"/>
      <c r="Z42" s="28"/>
    </row>
    <row r="43" spans="2:30">
      <c r="B43" s="4" t="s">
        <v>45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14">
        <f t="shared" si="6"/>
        <v>0</v>
      </c>
      <c r="P43" s="14">
        <f t="shared" si="7"/>
        <v>0</v>
      </c>
      <c r="Q43" s="14">
        <f t="shared" si="8"/>
        <v>0</v>
      </c>
      <c r="R43" s="25">
        <f t="shared" si="9"/>
        <v>0</v>
      </c>
      <c r="S43" s="14">
        <f t="shared" si="10"/>
        <v>0</v>
      </c>
      <c r="T43" s="28"/>
      <c r="U43" s="28"/>
      <c r="V43" s="28"/>
      <c r="W43" s="28"/>
      <c r="X43" s="28"/>
      <c r="Y43" s="28"/>
      <c r="Z43" s="28"/>
    </row>
    <row r="44" spans="2:30">
      <c r="B44" s="4" t="s">
        <v>46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14">
        <f t="shared" si="6"/>
        <v>0</v>
      </c>
      <c r="P44" s="14">
        <f t="shared" si="7"/>
        <v>0</v>
      </c>
      <c r="Q44" s="14">
        <f t="shared" si="8"/>
        <v>0</v>
      </c>
      <c r="R44" s="25">
        <f t="shared" si="9"/>
        <v>0</v>
      </c>
      <c r="S44" s="14">
        <f t="shared" si="10"/>
        <v>0</v>
      </c>
      <c r="T44" s="28"/>
      <c r="U44" s="28"/>
      <c r="V44" s="28"/>
      <c r="W44" s="28"/>
      <c r="X44" s="28"/>
      <c r="Y44" s="28"/>
      <c r="Z44" s="28"/>
    </row>
    <row r="45" spans="2:30">
      <c r="B45" s="5" t="s">
        <v>44</v>
      </c>
      <c r="C45" s="86"/>
      <c r="D45" s="86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14">
        <f t="shared" si="6"/>
        <v>0</v>
      </c>
      <c r="P45" s="14">
        <f t="shared" si="7"/>
        <v>0</v>
      </c>
      <c r="Q45" s="14">
        <f t="shared" si="8"/>
        <v>0</v>
      </c>
      <c r="R45" s="25">
        <f t="shared" si="9"/>
        <v>0</v>
      </c>
      <c r="S45" s="14">
        <f t="shared" si="10"/>
        <v>0</v>
      </c>
      <c r="T45" s="28"/>
      <c r="U45" s="28"/>
      <c r="V45" s="28"/>
      <c r="W45" s="28"/>
      <c r="X45" s="28"/>
      <c r="Y45" s="28"/>
      <c r="Z45" s="28"/>
    </row>
    <row r="46" spans="2:30">
      <c r="B46" s="4" t="s">
        <v>49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14">
        <f t="shared" si="6"/>
        <v>0</v>
      </c>
      <c r="P46" s="14">
        <f t="shared" si="7"/>
        <v>0</v>
      </c>
      <c r="Q46" s="14">
        <f t="shared" si="8"/>
        <v>0</v>
      </c>
      <c r="R46" s="25">
        <f t="shared" si="9"/>
        <v>0</v>
      </c>
      <c r="S46" s="14">
        <f t="shared" si="10"/>
        <v>0</v>
      </c>
      <c r="T46" s="28"/>
      <c r="U46" s="28"/>
      <c r="V46" s="28"/>
      <c r="W46" s="28"/>
      <c r="X46" s="28"/>
      <c r="Y46" s="28"/>
      <c r="Z46" s="28"/>
    </row>
    <row r="47" spans="2:30">
      <c r="B47" s="4" t="s">
        <v>48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14">
        <f t="shared" si="6"/>
        <v>0</v>
      </c>
      <c r="P47" s="14">
        <f t="shared" si="7"/>
        <v>0</v>
      </c>
      <c r="Q47" s="14">
        <f t="shared" si="8"/>
        <v>0</v>
      </c>
      <c r="R47" s="25">
        <f t="shared" si="9"/>
        <v>0</v>
      </c>
      <c r="S47" s="14">
        <f t="shared" si="10"/>
        <v>0</v>
      </c>
      <c r="T47" s="28"/>
      <c r="U47" s="28"/>
      <c r="V47" s="28"/>
      <c r="W47" s="28"/>
      <c r="X47" s="28"/>
      <c r="Y47" s="28"/>
      <c r="Z47" s="28"/>
    </row>
    <row r="48" spans="2:30">
      <c r="B48" s="4" t="s">
        <v>51</v>
      </c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4">
        <f t="shared" si="6"/>
        <v>0</v>
      </c>
      <c r="P48" s="14">
        <f t="shared" si="7"/>
        <v>0</v>
      </c>
      <c r="Q48" s="14">
        <f t="shared" si="8"/>
        <v>0</v>
      </c>
      <c r="R48" s="25">
        <f t="shared" si="9"/>
        <v>0</v>
      </c>
      <c r="S48" s="14">
        <f t="shared" si="10"/>
        <v>0</v>
      </c>
      <c r="T48" s="29"/>
      <c r="U48" s="29"/>
      <c r="V48" s="29"/>
      <c r="W48" s="29"/>
      <c r="X48" s="29"/>
      <c r="Y48" s="29"/>
      <c r="Z48" s="29"/>
    </row>
    <row r="49" spans="2:26">
      <c r="B49" s="4" t="s">
        <v>50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14">
        <f t="shared" si="6"/>
        <v>0</v>
      </c>
      <c r="P49" s="14">
        <f t="shared" si="7"/>
        <v>0</v>
      </c>
      <c r="Q49" s="14">
        <f t="shared" si="8"/>
        <v>0</v>
      </c>
      <c r="R49" s="25">
        <f t="shared" si="9"/>
        <v>0</v>
      </c>
      <c r="S49" s="14">
        <f t="shared" si="10"/>
        <v>0</v>
      </c>
      <c r="T49" s="28"/>
      <c r="U49" s="28"/>
      <c r="V49" s="28"/>
      <c r="W49" s="28"/>
      <c r="X49" s="28"/>
      <c r="Y49" s="28"/>
      <c r="Z49" s="28"/>
    </row>
    <row r="50" spans="2:26">
      <c r="B50" s="4" t="s">
        <v>52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14">
        <f t="shared" si="6"/>
        <v>0</v>
      </c>
      <c r="P50" s="14">
        <f t="shared" si="7"/>
        <v>0</v>
      </c>
      <c r="Q50" s="14">
        <f t="shared" si="8"/>
        <v>0</v>
      </c>
      <c r="R50" s="25">
        <f t="shared" si="9"/>
        <v>0</v>
      </c>
      <c r="S50" s="14">
        <f t="shared" si="10"/>
        <v>0</v>
      </c>
      <c r="T50" s="28"/>
      <c r="U50" s="28"/>
      <c r="V50" s="28"/>
      <c r="W50" s="28"/>
      <c r="X50" s="28"/>
      <c r="Y50" s="28"/>
      <c r="Z50" s="28"/>
    </row>
    <row r="51" spans="2:26">
      <c r="B51" s="4" t="s">
        <v>54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14">
        <f t="shared" si="6"/>
        <v>0</v>
      </c>
      <c r="P51" s="14">
        <f t="shared" si="7"/>
        <v>0</v>
      </c>
      <c r="Q51" s="14">
        <f t="shared" si="8"/>
        <v>0</v>
      </c>
      <c r="R51" s="25">
        <f t="shared" si="9"/>
        <v>0</v>
      </c>
      <c r="S51" s="14">
        <f t="shared" si="10"/>
        <v>0</v>
      </c>
      <c r="T51" s="28"/>
      <c r="U51" s="28"/>
      <c r="V51" s="28"/>
      <c r="W51" s="28"/>
      <c r="X51" s="28"/>
      <c r="Y51" s="28"/>
      <c r="Z51" s="28"/>
    </row>
    <row r="52" spans="2:26">
      <c r="B52" s="4" t="s">
        <v>55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14">
        <f t="shared" si="6"/>
        <v>0</v>
      </c>
      <c r="P52" s="14">
        <f t="shared" si="7"/>
        <v>0</v>
      </c>
      <c r="Q52" s="14">
        <f t="shared" si="8"/>
        <v>0</v>
      </c>
      <c r="R52" s="25">
        <f t="shared" si="9"/>
        <v>0</v>
      </c>
      <c r="S52" s="14">
        <f t="shared" si="10"/>
        <v>0</v>
      </c>
      <c r="T52" s="28"/>
      <c r="U52" s="28"/>
      <c r="V52" s="28"/>
      <c r="W52" s="28"/>
      <c r="X52" s="28"/>
      <c r="Y52" s="28"/>
      <c r="Z52" s="28"/>
    </row>
    <row r="53" spans="2:26">
      <c r="B53" s="4" t="s">
        <v>53</v>
      </c>
      <c r="C53" s="91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14">
        <f t="shared" si="6"/>
        <v>0</v>
      </c>
      <c r="P53" s="14">
        <f t="shared" si="7"/>
        <v>0</v>
      </c>
      <c r="Q53" s="14">
        <f t="shared" si="8"/>
        <v>0</v>
      </c>
      <c r="R53" s="25">
        <f t="shared" si="9"/>
        <v>0</v>
      </c>
      <c r="S53" s="14">
        <f t="shared" si="10"/>
        <v>0</v>
      </c>
      <c r="T53" s="28"/>
      <c r="U53" s="28"/>
      <c r="V53" s="28"/>
      <c r="W53" s="28"/>
      <c r="X53" s="28"/>
      <c r="Y53" s="28"/>
      <c r="Z53" s="28"/>
    </row>
    <row r="54" spans="2:26">
      <c r="B54" s="4" t="s">
        <v>57</v>
      </c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6"/>
      <c r="O54" s="14">
        <f t="shared" si="6"/>
        <v>0</v>
      </c>
      <c r="P54" s="14">
        <f t="shared" si="7"/>
        <v>0</v>
      </c>
      <c r="Q54" s="14">
        <f t="shared" si="8"/>
        <v>0</v>
      </c>
      <c r="R54" s="25">
        <f t="shared" si="9"/>
        <v>0</v>
      </c>
      <c r="S54" s="14">
        <f t="shared" si="10"/>
        <v>0</v>
      </c>
      <c r="T54" s="28"/>
      <c r="U54" s="28"/>
      <c r="V54" s="28"/>
      <c r="W54" s="28"/>
      <c r="X54" s="28"/>
      <c r="Y54" s="28"/>
      <c r="Z54" s="28"/>
    </row>
    <row r="55" spans="2:26">
      <c r="B55" s="4" t="s">
        <v>56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14">
        <f t="shared" si="6"/>
        <v>0</v>
      </c>
      <c r="P55" s="14">
        <f t="shared" si="7"/>
        <v>0</v>
      </c>
      <c r="Q55" s="14">
        <f t="shared" si="8"/>
        <v>0</v>
      </c>
      <c r="R55" s="25">
        <f t="shared" si="9"/>
        <v>0</v>
      </c>
      <c r="S55" s="14">
        <f t="shared" si="10"/>
        <v>0</v>
      </c>
      <c r="T55" s="28"/>
      <c r="U55" s="28"/>
      <c r="V55" s="28"/>
      <c r="W55" s="28"/>
      <c r="X55" s="28"/>
      <c r="Y55" s="28"/>
      <c r="Z55" s="28"/>
    </row>
    <row r="56" spans="2:26">
      <c r="B56" s="4" t="s">
        <v>58</v>
      </c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14">
        <f t="shared" si="6"/>
        <v>0</v>
      </c>
      <c r="P56" s="14">
        <f t="shared" si="7"/>
        <v>0</v>
      </c>
      <c r="Q56" s="14">
        <f t="shared" si="8"/>
        <v>0</v>
      </c>
      <c r="R56" s="25">
        <f t="shared" si="9"/>
        <v>0</v>
      </c>
      <c r="S56" s="14">
        <f t="shared" si="10"/>
        <v>0</v>
      </c>
      <c r="T56" s="28"/>
      <c r="U56" s="28"/>
      <c r="V56" s="28"/>
      <c r="W56" s="28"/>
      <c r="X56" s="28"/>
      <c r="Y56" s="28"/>
      <c r="Z56" s="28"/>
    </row>
    <row r="57" spans="2:26">
      <c r="B57" s="4" t="s">
        <v>61</v>
      </c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14">
        <f t="shared" si="6"/>
        <v>0</v>
      </c>
      <c r="P57" s="14">
        <f t="shared" si="7"/>
        <v>0</v>
      </c>
      <c r="Q57" s="14">
        <f t="shared" si="8"/>
        <v>0</v>
      </c>
      <c r="R57" s="25">
        <f t="shared" si="9"/>
        <v>0</v>
      </c>
      <c r="S57" s="14">
        <f t="shared" si="10"/>
        <v>0</v>
      </c>
      <c r="T57" s="28"/>
      <c r="U57" s="28"/>
      <c r="V57" s="28"/>
      <c r="W57" s="28"/>
      <c r="X57" s="28"/>
      <c r="Y57" s="28"/>
      <c r="Z57" s="28"/>
    </row>
    <row r="58" spans="2:26">
      <c r="B58" s="4" t="s">
        <v>60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14">
        <f t="shared" si="6"/>
        <v>0</v>
      </c>
      <c r="P58" s="14">
        <f t="shared" si="7"/>
        <v>0</v>
      </c>
      <c r="Q58" s="14">
        <f t="shared" si="8"/>
        <v>0</v>
      </c>
      <c r="R58" s="25">
        <f t="shared" si="9"/>
        <v>0</v>
      </c>
      <c r="S58" s="14">
        <f t="shared" si="10"/>
        <v>0</v>
      </c>
      <c r="T58" s="28"/>
      <c r="U58" s="28"/>
      <c r="V58" s="28"/>
      <c r="W58" s="28"/>
      <c r="X58" s="28"/>
      <c r="Y58" s="28"/>
      <c r="Z58" s="28"/>
    </row>
    <row r="59" spans="2:26">
      <c r="B59" s="4" t="s">
        <v>59</v>
      </c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14">
        <f t="shared" si="6"/>
        <v>0</v>
      </c>
      <c r="P59" s="14">
        <f t="shared" si="7"/>
        <v>0</v>
      </c>
      <c r="Q59" s="14">
        <f t="shared" si="8"/>
        <v>0</v>
      </c>
      <c r="R59" s="25">
        <f t="shared" si="9"/>
        <v>0</v>
      </c>
      <c r="S59" s="14">
        <f t="shared" si="10"/>
        <v>0</v>
      </c>
      <c r="T59" s="28"/>
      <c r="U59" s="28"/>
      <c r="V59" s="28"/>
      <c r="W59" s="28"/>
      <c r="X59" s="28"/>
      <c r="Y59" s="28"/>
      <c r="Z59" s="28"/>
    </row>
    <row r="60" spans="2:26">
      <c r="B60" s="4" t="s">
        <v>63</v>
      </c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14">
        <f t="shared" si="6"/>
        <v>0</v>
      </c>
      <c r="P60" s="14">
        <f t="shared" si="7"/>
        <v>0</v>
      </c>
      <c r="Q60" s="14">
        <f t="shared" si="8"/>
        <v>0</v>
      </c>
      <c r="R60" s="25">
        <f t="shared" si="9"/>
        <v>0</v>
      </c>
      <c r="S60" s="14">
        <f t="shared" si="10"/>
        <v>0</v>
      </c>
      <c r="T60" s="28"/>
      <c r="U60" s="28"/>
      <c r="V60" s="28"/>
      <c r="W60" s="28"/>
      <c r="X60" s="28"/>
      <c r="Y60" s="28"/>
      <c r="Z60" s="28"/>
    </row>
    <row r="61" spans="2:26" ht="15.75">
      <c r="B61" s="4" t="s">
        <v>62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14">
        <f t="shared" si="6"/>
        <v>0</v>
      </c>
      <c r="P61" s="14">
        <f t="shared" si="7"/>
        <v>0</v>
      </c>
      <c r="Q61" s="14">
        <f t="shared" si="8"/>
        <v>0</v>
      </c>
      <c r="R61" s="25">
        <f t="shared" si="9"/>
        <v>0</v>
      </c>
      <c r="S61" s="14">
        <f t="shared" si="10"/>
        <v>0</v>
      </c>
      <c r="T61" s="30"/>
      <c r="U61" s="30"/>
      <c r="V61" s="30"/>
      <c r="W61" s="30"/>
      <c r="X61" s="30"/>
      <c r="Y61" s="30"/>
      <c r="Z61" s="30"/>
    </row>
    <row r="62" spans="2:26">
      <c r="B62" s="5" t="s">
        <v>64</v>
      </c>
      <c r="C62" s="87"/>
      <c r="D62" s="92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14">
        <f t="shared" si="6"/>
        <v>0</v>
      </c>
      <c r="P62" s="14">
        <f t="shared" si="7"/>
        <v>0</v>
      </c>
      <c r="Q62" s="14">
        <f t="shared" si="8"/>
        <v>0</v>
      </c>
      <c r="R62" s="25">
        <f t="shared" si="9"/>
        <v>0</v>
      </c>
      <c r="S62" s="14">
        <f t="shared" si="10"/>
        <v>0</v>
      </c>
      <c r="T62" s="28"/>
      <c r="U62" s="28"/>
      <c r="V62" s="28"/>
      <c r="W62" s="28"/>
      <c r="X62" s="28"/>
      <c r="Y62" s="28"/>
      <c r="Z62" s="28"/>
    </row>
    <row r="63" spans="2:26">
      <c r="B63" s="85" t="s">
        <v>67</v>
      </c>
      <c r="C63" s="181">
        <f t="shared" ref="C63:S63" si="11">SUM(C38:C62)</f>
        <v>0</v>
      </c>
      <c r="D63" s="181">
        <f t="shared" si="11"/>
        <v>0</v>
      </c>
      <c r="E63" s="181">
        <f t="shared" si="11"/>
        <v>0</v>
      </c>
      <c r="F63" s="181">
        <f t="shared" si="11"/>
        <v>0</v>
      </c>
      <c r="G63" s="181">
        <f t="shared" si="11"/>
        <v>0</v>
      </c>
      <c r="H63" s="181">
        <f t="shared" si="11"/>
        <v>0</v>
      </c>
      <c r="I63" s="181">
        <f t="shared" si="11"/>
        <v>0</v>
      </c>
      <c r="J63" s="181">
        <f t="shared" si="11"/>
        <v>0</v>
      </c>
      <c r="K63" s="181">
        <f t="shared" si="11"/>
        <v>0</v>
      </c>
      <c r="L63" s="181">
        <f t="shared" si="11"/>
        <v>0</v>
      </c>
      <c r="M63" s="181">
        <f t="shared" si="11"/>
        <v>0</v>
      </c>
      <c r="N63" s="181">
        <f t="shared" si="11"/>
        <v>0</v>
      </c>
      <c r="O63" s="181">
        <f t="shared" si="11"/>
        <v>0</v>
      </c>
      <c r="P63" s="181">
        <f t="shared" si="11"/>
        <v>0</v>
      </c>
      <c r="Q63" s="181">
        <f t="shared" si="11"/>
        <v>0</v>
      </c>
      <c r="R63" s="181">
        <f t="shared" si="11"/>
        <v>0</v>
      </c>
      <c r="S63" s="181">
        <f t="shared" si="11"/>
        <v>0</v>
      </c>
      <c r="T63" s="31"/>
      <c r="U63" s="31"/>
      <c r="V63" s="31"/>
      <c r="W63" s="31"/>
      <c r="X63" s="31"/>
      <c r="Y63" s="31"/>
      <c r="Z63" s="31"/>
    </row>
    <row r="64" spans="2:26">
      <c r="S64" s="2"/>
    </row>
  </sheetData>
  <sheetProtection password="CA9C" sheet="1" objects="1" scenarios="1" selectLockedCells="1"/>
  <mergeCells count="14">
    <mergeCell ref="C5:E5"/>
    <mergeCell ref="F5:H5"/>
    <mergeCell ref="I5:K5"/>
    <mergeCell ref="L5:N5"/>
    <mergeCell ref="O5:Q5"/>
    <mergeCell ref="R5:T5"/>
    <mergeCell ref="U5:W5"/>
    <mergeCell ref="X5:Z5"/>
    <mergeCell ref="C4:Z4"/>
    <mergeCell ref="C35:Z35"/>
    <mergeCell ref="C36:E36"/>
    <mergeCell ref="F36:H36"/>
    <mergeCell ref="I36:K36"/>
    <mergeCell ref="L36:N36"/>
  </mergeCells>
  <pageMargins left="0.25" right="0.25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A91"/>
  <sheetViews>
    <sheetView topLeftCell="A16" workbookViewId="0">
      <pane xSplit="1" topLeftCell="B1" activePane="topRight" state="frozen"/>
      <selection pane="topRight" activeCell="QX17" sqref="QX17"/>
    </sheetView>
  </sheetViews>
  <sheetFormatPr defaultRowHeight="15"/>
  <cols>
    <col min="1" max="1" width="17.7109375" customWidth="1"/>
    <col min="2" max="2" width="7" customWidth="1"/>
    <col min="3" max="3" width="3.85546875" customWidth="1"/>
    <col min="4" max="4" width="4" customWidth="1"/>
    <col min="5" max="5" width="4.42578125" customWidth="1"/>
    <col min="6" max="6" width="4" customWidth="1"/>
    <col min="7" max="9" width="4.28515625" customWidth="1"/>
    <col min="10" max="10" width="4" customWidth="1"/>
    <col min="11" max="13" width="4.140625" customWidth="1"/>
    <col min="14" max="14" width="4.5703125" customWidth="1"/>
    <col min="15" max="17" width="3.85546875" customWidth="1"/>
    <col min="18" max="21" width="4" customWidth="1"/>
    <col min="22" max="22" width="5.140625" customWidth="1"/>
    <col min="23" max="23" width="4" customWidth="1"/>
    <col min="24" max="26" width="4.140625" customWidth="1"/>
    <col min="27" max="29" width="4" customWidth="1"/>
    <col min="30" max="32" width="4.140625" customWidth="1"/>
    <col min="33" max="33" width="4.42578125" customWidth="1"/>
    <col min="34" max="35" width="4.28515625" customWidth="1"/>
    <col min="36" max="36" width="5.28515625" customWidth="1"/>
    <col min="37" max="37" width="4.28515625" customWidth="1"/>
    <col min="38" max="38" width="4" customWidth="1"/>
    <col min="39" max="39" width="4.28515625" customWidth="1"/>
    <col min="40" max="40" width="4.42578125" customWidth="1"/>
    <col min="41" max="41" width="4.140625" customWidth="1"/>
    <col min="42" max="43" width="4" customWidth="1"/>
    <col min="44" max="44" width="3.85546875" customWidth="1"/>
    <col min="45" max="46" width="4.140625" customWidth="1"/>
    <col min="47" max="47" width="3.85546875" customWidth="1"/>
    <col min="48" max="48" width="3.42578125" customWidth="1"/>
    <col min="49" max="50" width="4.42578125" customWidth="1"/>
    <col min="51" max="51" width="4" customWidth="1"/>
    <col min="52" max="52" width="3.85546875" customWidth="1"/>
    <col min="53" max="53" width="3.28515625" customWidth="1"/>
    <col min="54" max="54" width="3.85546875" customWidth="1"/>
    <col min="55" max="55" width="4" customWidth="1"/>
    <col min="56" max="56" width="3.5703125" customWidth="1"/>
    <col min="57" max="57" width="4.140625" customWidth="1"/>
    <col min="58" max="58" width="4" customWidth="1"/>
    <col min="59" max="60" width="3.5703125" customWidth="1"/>
    <col min="61" max="61" width="3.7109375" customWidth="1"/>
    <col min="62" max="62" width="3.85546875" customWidth="1"/>
    <col min="63" max="64" width="4.140625" customWidth="1"/>
    <col min="65" max="65" width="4" customWidth="1"/>
    <col min="66" max="66" width="3.85546875" customWidth="1"/>
    <col min="67" max="67" width="4.28515625" customWidth="1"/>
    <col min="68" max="69" width="4" customWidth="1"/>
    <col min="70" max="71" width="4.85546875" customWidth="1"/>
    <col min="72" max="72" width="4.5703125" customWidth="1"/>
    <col min="73" max="73" width="3.7109375" customWidth="1"/>
    <col min="74" max="74" width="4.42578125" customWidth="1"/>
    <col min="75" max="75" width="3.85546875" customWidth="1"/>
    <col min="76" max="77" width="4.140625" customWidth="1"/>
    <col min="78" max="78" width="4.28515625" customWidth="1"/>
    <col min="79" max="79" width="4.5703125" customWidth="1"/>
    <col min="80" max="80" width="3.7109375" customWidth="1"/>
    <col min="81" max="81" width="3.85546875" customWidth="1"/>
    <col min="82" max="82" width="4.140625" customWidth="1"/>
    <col min="83" max="83" width="4.42578125" customWidth="1"/>
    <col min="84" max="84" width="3.85546875" customWidth="1"/>
    <col min="85" max="85" width="3.7109375" customWidth="1"/>
    <col min="86" max="86" width="3.85546875" customWidth="1"/>
    <col min="87" max="87" width="4.7109375" customWidth="1"/>
    <col min="88" max="88" width="5.140625" customWidth="1"/>
    <col min="89" max="89" width="4.5703125" customWidth="1"/>
    <col min="90" max="90" width="5.140625" customWidth="1"/>
    <col min="91" max="91" width="3.85546875" customWidth="1"/>
    <col min="92" max="92" width="4.140625" customWidth="1"/>
    <col min="93" max="93" width="4.28515625" customWidth="1"/>
    <col min="94" max="94" width="4.140625" customWidth="1"/>
    <col min="95" max="95" width="4.28515625" customWidth="1"/>
    <col min="96" max="96" width="4" customWidth="1"/>
    <col min="97" max="98" width="4.28515625" customWidth="1"/>
    <col min="99" max="99" width="4.140625" customWidth="1"/>
    <col min="100" max="100" width="4" customWidth="1"/>
    <col min="101" max="101" width="4.42578125" customWidth="1"/>
    <col min="102" max="102" width="4.28515625" customWidth="1"/>
    <col min="103" max="104" width="4" customWidth="1"/>
    <col min="105" max="105" width="4.5703125" customWidth="1"/>
    <col min="106" max="106" width="4.7109375" customWidth="1"/>
    <col min="107" max="108" width="4.140625" customWidth="1"/>
    <col min="109" max="109" width="4.85546875" customWidth="1"/>
    <col min="110" max="110" width="4.140625" customWidth="1"/>
    <col min="111" max="111" width="4.42578125" customWidth="1"/>
    <col min="112" max="112" width="4.7109375" customWidth="1"/>
    <col min="113" max="114" width="4.5703125" customWidth="1"/>
    <col min="115" max="115" width="4" customWidth="1"/>
    <col min="116" max="116" width="4.42578125" customWidth="1"/>
    <col min="117" max="117" width="5" customWidth="1"/>
    <col min="118" max="118" width="4.140625" customWidth="1"/>
    <col min="119" max="120" width="4.85546875" customWidth="1"/>
    <col min="121" max="121" width="4.5703125" customWidth="1"/>
    <col min="122" max="123" width="4.42578125" customWidth="1"/>
    <col min="124" max="125" width="4.28515625" customWidth="1"/>
    <col min="126" max="126" width="4.42578125" customWidth="1"/>
    <col min="127" max="127" width="3.85546875" customWidth="1"/>
    <col min="128" max="128" width="4.140625" customWidth="1"/>
    <col min="129" max="129" width="4.28515625" customWidth="1"/>
    <col min="130" max="131" width="3.42578125" customWidth="1"/>
    <col min="132" max="132" width="4.140625" customWidth="1"/>
    <col min="133" max="133" width="3.85546875" customWidth="1"/>
    <col min="134" max="134" width="5" customWidth="1"/>
    <col min="135" max="135" width="4.42578125" customWidth="1"/>
    <col min="136" max="136" width="4.5703125" customWidth="1"/>
    <col min="137" max="137" width="4.42578125" customWidth="1"/>
    <col min="138" max="138" width="5.140625" customWidth="1"/>
    <col min="139" max="139" width="3.85546875" customWidth="1"/>
    <col min="140" max="140" width="5" customWidth="1"/>
    <col min="141" max="141" width="4.28515625" customWidth="1"/>
    <col min="142" max="142" width="3.7109375" customWidth="1"/>
    <col min="143" max="143" width="4.42578125" customWidth="1"/>
    <col min="144" max="144" width="4.85546875" customWidth="1"/>
    <col min="145" max="145" width="4.42578125" customWidth="1"/>
    <col min="146" max="146" width="4.5703125" customWidth="1"/>
    <col min="147" max="147" width="4.140625" customWidth="1"/>
    <col min="148" max="148" width="4.28515625" customWidth="1"/>
    <col min="149" max="149" width="4.5703125" customWidth="1"/>
    <col min="150" max="150" width="4.28515625" customWidth="1"/>
    <col min="151" max="151" width="4.85546875" customWidth="1"/>
    <col min="152" max="153" width="4.140625" customWidth="1"/>
    <col min="154" max="154" width="3.85546875" customWidth="1"/>
    <col min="155" max="155" width="4.140625" customWidth="1"/>
    <col min="156" max="156" width="4" customWidth="1"/>
    <col min="157" max="157" width="5" customWidth="1"/>
    <col min="158" max="158" width="4.42578125" customWidth="1"/>
    <col min="159" max="159" width="4.5703125" customWidth="1"/>
    <col min="160" max="160" width="4.42578125" customWidth="1"/>
    <col min="161" max="161" width="4.7109375" customWidth="1"/>
    <col min="162" max="162" width="4.5703125" customWidth="1"/>
    <col min="163" max="163" width="4.140625" customWidth="1"/>
    <col min="164" max="164" width="4" customWidth="1"/>
    <col min="165" max="165" width="3.5703125" customWidth="1"/>
    <col min="166" max="166" width="3.85546875" customWidth="1"/>
    <col min="167" max="167" width="4.140625" customWidth="1"/>
    <col min="168" max="168" width="4" customWidth="1"/>
    <col min="169" max="169" width="3.85546875" customWidth="1"/>
    <col min="170" max="170" width="4.42578125" customWidth="1"/>
    <col min="171" max="171" width="4.140625" customWidth="1"/>
    <col min="172" max="172" width="4" customWidth="1"/>
    <col min="173" max="173" width="4.140625" customWidth="1"/>
    <col min="174" max="174" width="3.5703125" customWidth="1"/>
    <col min="175" max="175" width="4.140625" customWidth="1"/>
    <col min="176" max="176" width="4" customWidth="1"/>
    <col min="177" max="177" width="4.140625" customWidth="1"/>
    <col min="178" max="178" width="4" customWidth="1"/>
    <col min="179" max="179" width="4.5703125" customWidth="1"/>
    <col min="180" max="181" width="4" customWidth="1"/>
    <col min="182" max="182" width="3.85546875" customWidth="1"/>
    <col min="183" max="183" width="4" customWidth="1"/>
    <col min="184" max="184" width="4.42578125" customWidth="1"/>
    <col min="185" max="185" width="4" customWidth="1"/>
    <col min="186" max="186" width="3.85546875" customWidth="1"/>
    <col min="187" max="187" width="3.7109375" customWidth="1"/>
    <col min="188" max="188" width="4.85546875" customWidth="1"/>
    <col min="189" max="189" width="4.140625" customWidth="1"/>
    <col min="190" max="192" width="4" customWidth="1"/>
    <col min="193" max="193" width="3.85546875" customWidth="1"/>
    <col min="194" max="194" width="4" customWidth="1"/>
    <col min="195" max="195" width="4.42578125" customWidth="1"/>
    <col min="196" max="196" width="3.7109375" customWidth="1"/>
    <col min="197" max="197" width="4" customWidth="1"/>
    <col min="198" max="198" width="4.28515625" customWidth="1"/>
    <col min="199" max="199" width="3.85546875" customWidth="1"/>
    <col min="200" max="200" width="4.140625" customWidth="1"/>
    <col min="201" max="202" width="4.42578125" customWidth="1"/>
    <col min="203" max="203" width="4.28515625" customWidth="1"/>
    <col min="204" max="204" width="4.140625" customWidth="1"/>
    <col min="205" max="205" width="3.7109375" customWidth="1"/>
    <col min="206" max="207" width="4.28515625" customWidth="1"/>
    <col min="208" max="208" width="4.42578125" customWidth="1"/>
    <col min="209" max="209" width="4.28515625" customWidth="1"/>
    <col min="210" max="211" width="4.140625" customWidth="1"/>
    <col min="212" max="212" width="4.5703125" customWidth="1"/>
    <col min="213" max="213" width="4.140625" customWidth="1"/>
    <col min="214" max="214" width="4" customWidth="1"/>
    <col min="215" max="215" width="3.85546875" customWidth="1"/>
    <col min="216" max="216" width="4.42578125" customWidth="1"/>
    <col min="217" max="217" width="3.7109375" customWidth="1"/>
    <col min="218" max="218" width="4.85546875" customWidth="1"/>
    <col min="219" max="219" width="4.7109375" customWidth="1"/>
    <col min="220" max="220" width="4.140625" customWidth="1"/>
    <col min="221" max="221" width="4.5703125" customWidth="1"/>
    <col min="222" max="223" width="4.28515625" customWidth="1"/>
    <col min="224" max="224" width="4.42578125" customWidth="1"/>
    <col min="225" max="226" width="4.5703125" customWidth="1"/>
    <col min="227" max="227" width="5" customWidth="1"/>
    <col min="228" max="228" width="4.140625" customWidth="1"/>
    <col min="229" max="229" width="3.85546875" customWidth="1"/>
    <col min="230" max="230" width="4.5703125" customWidth="1"/>
    <col min="231" max="231" width="4.140625" customWidth="1"/>
    <col min="232" max="232" width="4" customWidth="1"/>
    <col min="233" max="233" width="4.140625" customWidth="1"/>
    <col min="234" max="234" width="4.42578125" customWidth="1"/>
    <col min="235" max="235" width="4.140625" customWidth="1"/>
    <col min="236" max="237" width="4.7109375" customWidth="1"/>
    <col min="238" max="238" width="4.140625" customWidth="1"/>
    <col min="239" max="239" width="4.7109375" customWidth="1"/>
    <col min="240" max="240" width="4.28515625" customWidth="1"/>
    <col min="241" max="241" width="3.7109375" customWidth="1"/>
    <col min="242" max="242" width="4.28515625" customWidth="1"/>
    <col min="243" max="243" width="4.42578125" customWidth="1"/>
    <col min="244" max="244" width="3.85546875" customWidth="1"/>
    <col min="245" max="245" width="4.42578125" customWidth="1"/>
    <col min="246" max="246" width="5" customWidth="1"/>
    <col min="247" max="247" width="4.140625" customWidth="1"/>
    <col min="248" max="248" width="4.42578125" customWidth="1"/>
    <col min="249" max="249" width="4.28515625" customWidth="1"/>
    <col min="250" max="250" width="4.5703125" customWidth="1"/>
    <col min="251" max="251" width="5.140625" customWidth="1"/>
    <col min="252" max="252" width="5.28515625" customWidth="1"/>
    <col min="253" max="253" width="4.42578125" customWidth="1"/>
    <col min="254" max="254" width="5.7109375" customWidth="1"/>
    <col min="255" max="255" width="5.140625" customWidth="1"/>
    <col min="256" max="256" width="3.85546875" customWidth="1"/>
    <col min="257" max="257" width="4.28515625" customWidth="1"/>
    <col min="258" max="258" width="4.7109375" customWidth="1"/>
    <col min="259" max="259" width="4.28515625" customWidth="1"/>
    <col min="260" max="260" width="4.42578125" customWidth="1"/>
    <col min="261" max="261" width="4.28515625" customWidth="1"/>
    <col min="262" max="262" width="3.85546875" customWidth="1"/>
    <col min="263" max="265" width="4.28515625" customWidth="1"/>
    <col min="266" max="266" width="5.28515625" customWidth="1"/>
    <col min="267" max="267" width="4.42578125" customWidth="1"/>
    <col min="268" max="268" width="4.5703125" customWidth="1"/>
    <col min="269" max="270" width="4.28515625" customWidth="1"/>
    <col min="271" max="271" width="4.85546875" customWidth="1"/>
    <col min="272" max="272" width="4.42578125" customWidth="1"/>
    <col min="273" max="273" width="4.7109375" customWidth="1"/>
    <col min="274" max="274" width="4.28515625" customWidth="1"/>
    <col min="275" max="275" width="5" customWidth="1"/>
    <col min="276" max="278" width="3.85546875" customWidth="1"/>
    <col min="279" max="279" width="4.140625" customWidth="1"/>
    <col min="280" max="281" width="4.28515625" customWidth="1"/>
    <col min="282" max="282" width="4.42578125" customWidth="1"/>
    <col min="283" max="283" width="4.140625" customWidth="1"/>
    <col min="284" max="284" width="5" customWidth="1"/>
    <col min="285" max="285" width="4.5703125" customWidth="1"/>
    <col min="286" max="286" width="3.5703125" customWidth="1"/>
    <col min="287" max="287" width="4.5703125" customWidth="1"/>
    <col min="288" max="288" width="4" customWidth="1"/>
    <col min="289" max="289" width="4.7109375" customWidth="1"/>
    <col min="290" max="290" width="4.5703125" customWidth="1"/>
    <col min="291" max="292" width="4.42578125" customWidth="1"/>
    <col min="293" max="293" width="4.28515625" customWidth="1"/>
    <col min="294" max="294" width="4.42578125" customWidth="1"/>
    <col min="295" max="295" width="4.85546875" customWidth="1"/>
    <col min="296" max="296" width="4" customWidth="1"/>
    <col min="297" max="297" width="5.140625" customWidth="1"/>
    <col min="298" max="298" width="4.42578125" customWidth="1"/>
    <col min="299" max="299" width="5.28515625" customWidth="1"/>
    <col min="300" max="300" width="4.140625" customWidth="1"/>
    <col min="301" max="301" width="4.7109375" customWidth="1"/>
    <col min="302" max="302" width="4.5703125" customWidth="1"/>
    <col min="303" max="303" width="5.140625" customWidth="1"/>
    <col min="304" max="304" width="4.7109375" customWidth="1"/>
    <col min="305" max="305" width="4.42578125" customWidth="1"/>
    <col min="306" max="306" width="4.85546875" customWidth="1"/>
    <col min="307" max="307" width="3.85546875" customWidth="1"/>
    <col min="308" max="308" width="3.5703125" customWidth="1"/>
    <col min="309" max="309" width="4.28515625" customWidth="1"/>
    <col min="310" max="310" width="4.42578125" customWidth="1"/>
    <col min="311" max="312" width="3.85546875" customWidth="1"/>
    <col min="313" max="313" width="4" customWidth="1"/>
    <col min="314" max="314" width="4.7109375" customWidth="1"/>
    <col min="315" max="315" width="4.42578125" customWidth="1"/>
    <col min="316" max="316" width="4.28515625" customWidth="1"/>
    <col min="317" max="317" width="4.42578125" customWidth="1"/>
    <col min="318" max="318" width="3.7109375" customWidth="1"/>
    <col min="319" max="319" width="4" customWidth="1"/>
    <col min="320" max="320" width="4.28515625" customWidth="1"/>
    <col min="321" max="321" width="3.7109375" customWidth="1"/>
    <col min="322" max="322" width="3.85546875" customWidth="1"/>
    <col min="323" max="323" width="4.28515625" customWidth="1"/>
    <col min="324" max="324" width="3.85546875" customWidth="1"/>
    <col min="325" max="325" width="3.7109375" customWidth="1"/>
    <col min="326" max="326" width="4.140625" customWidth="1"/>
    <col min="327" max="327" width="4.85546875" customWidth="1"/>
    <col min="328" max="328" width="5.140625" customWidth="1"/>
    <col min="329" max="329" width="4.42578125" customWidth="1"/>
    <col min="330" max="330" width="4.5703125" customWidth="1"/>
    <col min="331" max="331" width="3.7109375" customWidth="1"/>
    <col min="332" max="332" width="4" customWidth="1"/>
    <col min="333" max="333" width="4.140625" customWidth="1"/>
    <col min="334" max="334" width="4" customWidth="1"/>
    <col min="335" max="335" width="4.28515625" customWidth="1"/>
    <col min="336" max="336" width="4.7109375" customWidth="1"/>
    <col min="337" max="337" width="4.28515625" customWidth="1"/>
    <col min="338" max="338" width="4.42578125" customWidth="1"/>
    <col min="339" max="339" width="4" customWidth="1"/>
    <col min="340" max="340" width="4.28515625" customWidth="1"/>
    <col min="341" max="341" width="4.42578125" customWidth="1"/>
    <col min="342" max="342" width="3.85546875" customWidth="1"/>
    <col min="343" max="343" width="4.140625" customWidth="1"/>
    <col min="344" max="344" width="4.7109375" customWidth="1"/>
    <col min="345" max="345" width="4.42578125" customWidth="1"/>
    <col min="346" max="346" width="4.5703125" customWidth="1"/>
    <col min="347" max="347" width="4.7109375" customWidth="1"/>
    <col min="348" max="348" width="4.42578125" customWidth="1"/>
    <col min="349" max="350" width="4.7109375" customWidth="1"/>
    <col min="351" max="352" width="5.28515625" customWidth="1"/>
    <col min="353" max="353" width="5.42578125" customWidth="1"/>
    <col min="354" max="354" width="4.85546875" customWidth="1"/>
    <col min="355" max="355" width="3.85546875" customWidth="1"/>
    <col min="356" max="356" width="5.140625" customWidth="1"/>
    <col min="357" max="357" width="4.5703125" customWidth="1"/>
    <col min="358" max="358" width="4.7109375" customWidth="1"/>
    <col min="359" max="359" width="4.42578125" customWidth="1"/>
    <col min="360" max="360" width="5" customWidth="1"/>
    <col min="361" max="361" width="4.140625" customWidth="1"/>
    <col min="362" max="362" width="4.5703125" customWidth="1"/>
    <col min="363" max="363" width="4.85546875" customWidth="1"/>
    <col min="364" max="365" width="4.42578125" customWidth="1"/>
    <col min="366" max="366" width="4.140625" customWidth="1"/>
    <col min="367" max="369" width="4.42578125" customWidth="1"/>
    <col min="370" max="370" width="4" customWidth="1"/>
    <col min="371" max="371" width="4.42578125" customWidth="1"/>
    <col min="372" max="373" width="4.5703125" customWidth="1"/>
    <col min="374" max="374" width="4.140625" customWidth="1"/>
    <col min="375" max="375" width="5.42578125" customWidth="1"/>
    <col min="376" max="376" width="4.7109375" customWidth="1"/>
    <col min="377" max="377" width="3.85546875" customWidth="1"/>
    <col min="378" max="378" width="4.28515625" customWidth="1"/>
    <col min="379" max="379" width="4.42578125" customWidth="1"/>
    <col min="380" max="380" width="4.28515625" customWidth="1"/>
    <col min="381" max="381" width="4" customWidth="1"/>
    <col min="382" max="382" width="4.42578125" customWidth="1"/>
    <col min="383" max="383" width="4.85546875" customWidth="1"/>
    <col min="384" max="384" width="4.42578125" customWidth="1"/>
    <col min="385" max="385" width="3.85546875" customWidth="1"/>
    <col min="386" max="386" width="4.42578125" customWidth="1"/>
    <col min="387" max="387" width="4.5703125" customWidth="1"/>
    <col min="388" max="388" width="3.85546875" customWidth="1"/>
    <col min="389" max="389" width="4.5703125" customWidth="1"/>
    <col min="390" max="390" width="4.28515625" customWidth="1"/>
    <col min="391" max="391" width="4.85546875" customWidth="1"/>
    <col min="392" max="392" width="4.42578125" customWidth="1"/>
    <col min="393" max="393" width="4.28515625" customWidth="1"/>
    <col min="394" max="394" width="3.7109375" customWidth="1"/>
    <col min="395" max="395" width="5.140625" customWidth="1"/>
    <col min="396" max="396" width="4.28515625" customWidth="1"/>
    <col min="397" max="397" width="4.140625" customWidth="1"/>
    <col min="398" max="398" width="4.42578125" customWidth="1"/>
    <col min="399" max="399" width="4.5703125" customWidth="1"/>
    <col min="400" max="401" width="4.140625" customWidth="1"/>
    <col min="402" max="403" width="4" customWidth="1"/>
    <col min="404" max="404" width="4.85546875" customWidth="1"/>
    <col min="405" max="405" width="4.140625" customWidth="1"/>
    <col min="406" max="406" width="4.85546875" customWidth="1"/>
    <col min="407" max="407" width="5" customWidth="1"/>
    <col min="408" max="408" width="5.42578125" customWidth="1"/>
    <col min="409" max="409" width="4" customWidth="1"/>
    <col min="410" max="410" width="4.5703125" customWidth="1"/>
    <col min="411" max="411" width="3.7109375" customWidth="1"/>
    <col min="412" max="412" width="3.85546875" customWidth="1"/>
    <col min="413" max="413" width="4.42578125" customWidth="1"/>
    <col min="414" max="414" width="3.5703125" customWidth="1"/>
    <col min="415" max="416" width="4" customWidth="1"/>
    <col min="417" max="417" width="3.7109375" customWidth="1"/>
    <col min="418" max="418" width="3.85546875" customWidth="1"/>
    <col min="419" max="419" width="4.5703125" customWidth="1"/>
    <col min="420" max="420" width="4.140625" customWidth="1"/>
    <col min="421" max="421" width="4.42578125" customWidth="1"/>
    <col min="422" max="422" width="5" customWidth="1"/>
    <col min="423" max="423" width="4.7109375" customWidth="1"/>
    <col min="424" max="424" width="4.5703125" customWidth="1"/>
    <col min="425" max="425" width="4.42578125" customWidth="1"/>
    <col min="426" max="427" width="4.28515625" customWidth="1"/>
    <col min="428" max="428" width="4.7109375" customWidth="1"/>
    <col min="429" max="429" width="4.5703125" customWidth="1"/>
    <col min="430" max="430" width="4.7109375" customWidth="1"/>
    <col min="431" max="431" width="4.42578125" customWidth="1"/>
    <col min="432" max="432" width="3.85546875" customWidth="1"/>
    <col min="433" max="433" width="5" customWidth="1"/>
    <col min="434" max="434" width="4.42578125" customWidth="1"/>
    <col min="435" max="435" width="5.140625" customWidth="1"/>
    <col min="436" max="436" width="5" customWidth="1"/>
    <col min="437" max="437" width="5.140625" customWidth="1"/>
    <col min="438" max="438" width="5.28515625" customWidth="1"/>
    <col min="439" max="439" width="4.42578125" customWidth="1"/>
    <col min="440" max="440" width="4.28515625" customWidth="1"/>
    <col min="441" max="441" width="3.85546875" customWidth="1"/>
    <col min="442" max="442" width="3.5703125" customWidth="1"/>
    <col min="443" max="443" width="4.7109375" customWidth="1"/>
    <col min="444" max="444" width="4.28515625" customWidth="1"/>
    <col min="445" max="445" width="3.7109375" customWidth="1"/>
    <col min="446" max="446" width="4.140625" customWidth="1"/>
    <col min="447" max="447" width="4" customWidth="1"/>
    <col min="448" max="448" width="3.7109375" customWidth="1"/>
    <col min="449" max="449" width="4.28515625" customWidth="1"/>
    <col min="450" max="450" width="4.85546875" customWidth="1"/>
    <col min="451" max="451" width="3.85546875" customWidth="1"/>
    <col min="452" max="452" width="4.42578125" customWidth="1"/>
    <col min="453" max="453" width="4.7109375" customWidth="1"/>
    <col min="454" max="454" width="4.140625" customWidth="1"/>
    <col min="455" max="455" width="5.140625" customWidth="1"/>
    <col min="456" max="456" width="4.85546875" customWidth="1"/>
    <col min="457" max="457" width="4.42578125" customWidth="1"/>
    <col min="458" max="459" width="4.28515625" customWidth="1"/>
    <col min="460" max="460" width="5" customWidth="1"/>
    <col min="461" max="461" width="4.5703125" customWidth="1"/>
    <col min="462" max="462" width="5.140625" customWidth="1"/>
    <col min="466" max="466" width="6.7109375" customWidth="1"/>
  </cols>
  <sheetData>
    <row r="2" spans="1:469" s="65" customFormat="1" ht="19.5" thickBot="1">
      <c r="C2" s="66" t="s">
        <v>68</v>
      </c>
      <c r="V2" s="67" t="s">
        <v>112</v>
      </c>
    </row>
    <row r="3" spans="1:469" ht="24.75" customHeight="1" thickBot="1">
      <c r="A3" s="16" t="s">
        <v>80</v>
      </c>
      <c r="B3" s="16"/>
      <c r="C3" s="217" t="s">
        <v>20</v>
      </c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9"/>
      <c r="AM3" s="212" t="s">
        <v>25</v>
      </c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190" t="s">
        <v>15</v>
      </c>
      <c r="BP3" s="200"/>
      <c r="BQ3" s="200"/>
      <c r="BR3" s="200"/>
      <c r="BS3" s="200"/>
      <c r="BT3" s="200"/>
      <c r="BU3" s="200"/>
      <c r="BV3" s="200"/>
      <c r="BW3" s="200"/>
      <c r="BX3" s="200"/>
      <c r="BY3" s="200"/>
      <c r="BZ3" s="200"/>
      <c r="CA3" s="200"/>
      <c r="CB3" s="200"/>
      <c r="CC3" s="200"/>
      <c r="CD3" s="200"/>
      <c r="CE3" s="200"/>
      <c r="CF3" s="200"/>
      <c r="CG3" s="200"/>
      <c r="CH3" s="200"/>
      <c r="CI3" s="200"/>
      <c r="CJ3" s="200"/>
      <c r="CK3" s="200"/>
      <c r="CL3" s="201"/>
      <c r="CM3" s="190" t="s">
        <v>95</v>
      </c>
      <c r="CN3" s="202"/>
      <c r="CO3" s="202"/>
      <c r="CP3" s="202"/>
      <c r="CQ3" s="202"/>
      <c r="CR3" s="202"/>
      <c r="CS3" s="202"/>
      <c r="CT3" s="202"/>
      <c r="CU3" s="202"/>
      <c r="CV3" s="202"/>
      <c r="CW3" s="202"/>
      <c r="CX3" s="202"/>
      <c r="CY3" s="202"/>
      <c r="CZ3" s="202"/>
      <c r="DA3" s="202"/>
      <c r="DB3" s="202"/>
      <c r="DC3" s="202"/>
      <c r="DD3" s="202"/>
      <c r="DE3" s="202"/>
      <c r="DF3" s="202"/>
      <c r="DG3" s="202"/>
      <c r="DH3" s="202"/>
      <c r="DI3" s="202"/>
      <c r="DJ3" s="203"/>
      <c r="DK3" s="190" t="s">
        <v>16</v>
      </c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2"/>
      <c r="EI3" s="190" t="s">
        <v>17</v>
      </c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2"/>
      <c r="FG3" s="190" t="s">
        <v>113</v>
      </c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2"/>
      <c r="GE3" s="190" t="s">
        <v>114</v>
      </c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2"/>
      <c r="HC3" s="190" t="s">
        <v>18</v>
      </c>
      <c r="HD3" s="193"/>
      <c r="HE3" s="193"/>
      <c r="HF3" s="193"/>
      <c r="HG3" s="193"/>
      <c r="HH3" s="193"/>
      <c r="HI3" s="193"/>
      <c r="HJ3" s="193"/>
      <c r="HK3" s="193"/>
      <c r="HL3" s="193"/>
      <c r="HM3" s="193"/>
      <c r="HN3" s="193"/>
      <c r="HO3" s="193"/>
      <c r="HP3" s="193"/>
      <c r="HQ3" s="193"/>
      <c r="HR3" s="193"/>
      <c r="HS3" s="193"/>
      <c r="HT3" s="193"/>
      <c r="HU3" s="193"/>
      <c r="HV3" s="193"/>
      <c r="HW3" s="193"/>
      <c r="HX3" s="193"/>
      <c r="HY3" s="193"/>
      <c r="HZ3" s="194"/>
      <c r="IA3" s="190" t="s">
        <v>19</v>
      </c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  <c r="IW3" s="191"/>
      <c r="IX3" s="192"/>
      <c r="IY3" s="190" t="s">
        <v>23</v>
      </c>
      <c r="IZ3" s="191"/>
      <c r="JA3" s="191"/>
      <c r="JB3" s="191"/>
      <c r="JC3" s="191"/>
      <c r="JD3" s="191"/>
      <c r="JE3" s="191"/>
      <c r="JF3" s="191"/>
      <c r="JG3" s="191"/>
      <c r="JH3" s="191"/>
      <c r="JI3" s="191"/>
      <c r="JJ3" s="191"/>
      <c r="JK3" s="191"/>
      <c r="JL3" s="191"/>
      <c r="JM3" s="191"/>
      <c r="JN3" s="191"/>
      <c r="JO3" s="191"/>
      <c r="JP3" s="191"/>
      <c r="JQ3" s="191"/>
      <c r="JR3" s="191"/>
      <c r="JS3" s="191"/>
      <c r="JT3" s="191"/>
      <c r="JU3" s="191"/>
      <c r="JV3" s="192"/>
      <c r="JW3" s="190" t="s">
        <v>26</v>
      </c>
      <c r="JX3" s="191"/>
      <c r="JY3" s="191"/>
      <c r="JZ3" s="191"/>
      <c r="KA3" s="191"/>
      <c r="KB3" s="191"/>
      <c r="KC3" s="191"/>
      <c r="KD3" s="191"/>
      <c r="KE3" s="191"/>
      <c r="KF3" s="191"/>
      <c r="KG3" s="191"/>
      <c r="KH3" s="191"/>
      <c r="KI3" s="191"/>
      <c r="KJ3" s="191"/>
      <c r="KK3" s="191"/>
      <c r="KL3" s="191"/>
      <c r="KM3" s="191"/>
      <c r="KN3" s="191"/>
      <c r="KO3" s="191"/>
      <c r="KP3" s="191"/>
      <c r="KQ3" s="191"/>
      <c r="KR3" s="191"/>
      <c r="KS3" s="191"/>
      <c r="KT3" s="192"/>
      <c r="KU3" s="190" t="s">
        <v>96</v>
      </c>
      <c r="KV3" s="191"/>
      <c r="KW3" s="191"/>
      <c r="KX3" s="191"/>
      <c r="KY3" s="191"/>
      <c r="KZ3" s="191"/>
      <c r="LA3" s="191"/>
      <c r="LB3" s="191"/>
      <c r="LC3" s="191"/>
      <c r="LD3" s="191"/>
      <c r="LE3" s="191"/>
      <c r="LF3" s="191"/>
      <c r="LG3" s="191"/>
      <c r="LH3" s="191"/>
      <c r="LI3" s="191"/>
      <c r="LJ3" s="191"/>
      <c r="LK3" s="191"/>
      <c r="LL3" s="191"/>
      <c r="LM3" s="191"/>
      <c r="LN3" s="191"/>
      <c r="LO3" s="191"/>
      <c r="LP3" s="191"/>
      <c r="LQ3" s="191"/>
      <c r="LR3" s="192"/>
      <c r="LS3" s="190" t="s">
        <v>29</v>
      </c>
      <c r="LT3" s="191"/>
      <c r="LU3" s="191"/>
      <c r="LV3" s="191"/>
      <c r="LW3" s="191"/>
      <c r="LX3" s="191"/>
      <c r="LY3" s="191"/>
      <c r="LZ3" s="191"/>
      <c r="MA3" s="191"/>
      <c r="MB3" s="191"/>
      <c r="MC3" s="191"/>
      <c r="MD3" s="191"/>
      <c r="ME3" s="191"/>
      <c r="MF3" s="191"/>
      <c r="MG3" s="191"/>
      <c r="MH3" s="191"/>
      <c r="MI3" s="191"/>
      <c r="MJ3" s="191"/>
      <c r="MK3" s="191"/>
      <c r="ML3" s="191"/>
      <c r="MM3" s="191"/>
      <c r="MN3" s="191"/>
      <c r="MO3" s="191"/>
      <c r="MP3" s="192"/>
      <c r="MQ3" s="190" t="s">
        <v>22</v>
      </c>
      <c r="MR3" s="193"/>
      <c r="MS3" s="193"/>
      <c r="MT3" s="193"/>
      <c r="MU3" s="193"/>
      <c r="MV3" s="193"/>
      <c r="MW3" s="193"/>
      <c r="MX3" s="193"/>
      <c r="MY3" s="193"/>
      <c r="MZ3" s="193"/>
      <c r="NA3" s="193"/>
      <c r="NB3" s="193"/>
      <c r="NC3" s="193"/>
      <c r="ND3" s="193"/>
      <c r="NE3" s="193"/>
      <c r="NF3" s="193"/>
      <c r="NG3" s="193"/>
      <c r="NH3" s="193"/>
      <c r="NI3" s="193"/>
      <c r="NJ3" s="193"/>
      <c r="NK3" s="194"/>
      <c r="NL3" s="190" t="s">
        <v>27</v>
      </c>
      <c r="NM3" s="193"/>
      <c r="NN3" s="193"/>
      <c r="NO3" s="193"/>
      <c r="NP3" s="193"/>
      <c r="NQ3" s="193"/>
      <c r="NR3" s="193"/>
      <c r="NS3" s="193"/>
      <c r="NT3" s="193"/>
      <c r="NU3" s="193"/>
      <c r="NV3" s="193"/>
      <c r="NW3" s="193"/>
      <c r="NX3" s="193"/>
      <c r="NY3" s="193"/>
      <c r="NZ3" s="193"/>
      <c r="OA3" s="193"/>
      <c r="OB3" s="193"/>
      <c r="OC3" s="194"/>
      <c r="OD3" s="190" t="s">
        <v>97</v>
      </c>
      <c r="OE3" s="191"/>
      <c r="OF3" s="191"/>
      <c r="OG3" s="191"/>
      <c r="OH3" s="191"/>
      <c r="OI3" s="191"/>
      <c r="OJ3" s="191"/>
      <c r="OK3" s="191"/>
      <c r="OL3" s="191"/>
      <c r="OM3" s="191"/>
      <c r="ON3" s="191"/>
      <c r="OO3" s="191"/>
      <c r="OP3" s="191"/>
      <c r="OQ3" s="191"/>
      <c r="OR3" s="192"/>
      <c r="OS3" s="190" t="s">
        <v>28</v>
      </c>
      <c r="OT3" s="193"/>
      <c r="OU3" s="193"/>
      <c r="OV3" s="193"/>
      <c r="OW3" s="193"/>
      <c r="OX3" s="193"/>
      <c r="OY3" s="193"/>
      <c r="OZ3" s="193"/>
      <c r="PA3" s="193"/>
      <c r="PB3" s="193"/>
      <c r="PC3" s="193"/>
      <c r="PD3" s="193"/>
      <c r="PE3" s="193"/>
      <c r="PF3" s="193"/>
      <c r="PG3" s="193"/>
      <c r="PH3" s="193"/>
      <c r="PI3" s="193"/>
      <c r="PJ3" s="194"/>
      <c r="PK3" s="190" t="s">
        <v>24</v>
      </c>
      <c r="PL3" s="191"/>
      <c r="PM3" s="191"/>
      <c r="PN3" s="191"/>
      <c r="PO3" s="191"/>
      <c r="PP3" s="191"/>
      <c r="PQ3" s="191"/>
      <c r="PR3" s="191"/>
      <c r="PS3" s="191"/>
      <c r="PT3" s="191"/>
      <c r="PU3" s="191"/>
      <c r="PV3" s="192"/>
      <c r="PW3" s="190" t="s">
        <v>21</v>
      </c>
      <c r="PX3" s="193"/>
      <c r="PY3" s="193"/>
      <c r="PZ3" s="193"/>
      <c r="QA3" s="193"/>
      <c r="QB3" s="193"/>
      <c r="QC3" s="193"/>
      <c r="QD3" s="193"/>
      <c r="QE3" s="193"/>
      <c r="QF3" s="193"/>
      <c r="QG3" s="193"/>
      <c r="QH3" s="193"/>
      <c r="QI3" s="193"/>
      <c r="QJ3" s="193"/>
      <c r="QK3" s="193"/>
      <c r="QL3" s="193"/>
      <c r="QM3" s="193"/>
      <c r="QN3" s="193"/>
      <c r="QO3" s="193"/>
      <c r="QP3" s="193"/>
      <c r="QQ3" s="193"/>
      <c r="QR3" s="193"/>
      <c r="QS3" s="193"/>
      <c r="QT3" s="194"/>
      <c r="QV3" s="63" t="s">
        <v>105</v>
      </c>
      <c r="QW3" s="63"/>
    </row>
    <row r="4" spans="1:469" ht="39" customHeight="1" thickBot="1">
      <c r="A4" s="221"/>
      <c r="B4" s="172"/>
      <c r="C4" s="195" t="s">
        <v>3</v>
      </c>
      <c r="D4" s="196"/>
      <c r="E4" s="223"/>
      <c r="F4" s="224"/>
      <c r="G4" s="222" t="s">
        <v>4</v>
      </c>
      <c r="H4" s="222"/>
      <c r="I4" s="222"/>
      <c r="J4" s="222"/>
      <c r="K4" s="222" t="s">
        <v>5</v>
      </c>
      <c r="L4" s="222"/>
      <c r="M4" s="222"/>
      <c r="N4" s="222"/>
      <c r="O4" s="222" t="s">
        <v>6</v>
      </c>
      <c r="P4" s="222"/>
      <c r="Q4" s="222"/>
      <c r="R4" s="222"/>
      <c r="S4" s="222" t="s">
        <v>7</v>
      </c>
      <c r="T4" s="222"/>
      <c r="U4" s="222"/>
      <c r="V4" s="222"/>
      <c r="W4" s="222" t="s">
        <v>8</v>
      </c>
      <c r="X4" s="222"/>
      <c r="Y4" s="222"/>
      <c r="Z4" s="222"/>
      <c r="AA4" s="222" t="s">
        <v>9</v>
      </c>
      <c r="AB4" s="222"/>
      <c r="AC4" s="222"/>
      <c r="AD4" s="222"/>
      <c r="AE4" s="222" t="s">
        <v>10</v>
      </c>
      <c r="AF4" s="222"/>
      <c r="AG4" s="222"/>
      <c r="AH4" s="222"/>
      <c r="AI4" s="220" t="s">
        <v>78</v>
      </c>
      <c r="AJ4" s="220" t="s">
        <v>79</v>
      </c>
      <c r="AK4" s="220" t="s">
        <v>11</v>
      </c>
      <c r="AL4" s="220" t="s">
        <v>12</v>
      </c>
      <c r="AM4" s="213" t="s">
        <v>3</v>
      </c>
      <c r="AN4" s="214"/>
      <c r="AO4" s="215"/>
      <c r="AP4" s="216" t="s">
        <v>4</v>
      </c>
      <c r="AQ4" s="216"/>
      <c r="AR4" s="216"/>
      <c r="AS4" s="216" t="s">
        <v>5</v>
      </c>
      <c r="AT4" s="216"/>
      <c r="AU4" s="216"/>
      <c r="AV4" s="216" t="s">
        <v>6</v>
      </c>
      <c r="AW4" s="216"/>
      <c r="AX4" s="216"/>
      <c r="AY4" s="216" t="s">
        <v>7</v>
      </c>
      <c r="AZ4" s="216"/>
      <c r="BA4" s="216"/>
      <c r="BB4" s="216" t="s">
        <v>8</v>
      </c>
      <c r="BC4" s="216"/>
      <c r="BD4" s="216"/>
      <c r="BE4" s="216" t="s">
        <v>9</v>
      </c>
      <c r="BF4" s="216"/>
      <c r="BG4" s="216"/>
      <c r="BH4" s="216" t="s">
        <v>10</v>
      </c>
      <c r="BI4" s="216"/>
      <c r="BJ4" s="216"/>
      <c r="BK4" s="210" t="s">
        <v>78</v>
      </c>
      <c r="BL4" s="210" t="s">
        <v>79</v>
      </c>
      <c r="BM4" s="210" t="s">
        <v>11</v>
      </c>
      <c r="BN4" s="210" t="s">
        <v>12</v>
      </c>
      <c r="BO4" s="187" t="s">
        <v>4</v>
      </c>
      <c r="BP4" s="198"/>
      <c r="BQ4" s="199"/>
      <c r="BR4" s="187" t="s">
        <v>5</v>
      </c>
      <c r="BS4" s="198"/>
      <c r="BT4" s="199"/>
      <c r="BU4" s="187" t="s">
        <v>6</v>
      </c>
      <c r="BV4" s="198"/>
      <c r="BW4" s="199"/>
      <c r="BX4" s="187" t="s">
        <v>7</v>
      </c>
      <c r="BY4" s="198"/>
      <c r="BZ4" s="199"/>
      <c r="CA4" s="187" t="s">
        <v>8</v>
      </c>
      <c r="CB4" s="198"/>
      <c r="CC4" s="199"/>
      <c r="CD4" s="187" t="s">
        <v>9</v>
      </c>
      <c r="CE4" s="198"/>
      <c r="CF4" s="199"/>
      <c r="CG4" s="187" t="s">
        <v>10</v>
      </c>
      <c r="CH4" s="198"/>
      <c r="CI4" s="199"/>
      <c r="CL4" s="161"/>
      <c r="CM4" s="204" t="s">
        <v>4</v>
      </c>
      <c r="CN4" s="196"/>
      <c r="CO4" s="197"/>
      <c r="CP4" s="195" t="s">
        <v>5</v>
      </c>
      <c r="CQ4" s="196"/>
      <c r="CR4" s="197"/>
      <c r="CS4" s="195" t="s">
        <v>6</v>
      </c>
      <c r="CT4" s="196"/>
      <c r="CU4" s="197"/>
      <c r="CV4" s="195" t="s">
        <v>7</v>
      </c>
      <c r="CW4" s="196"/>
      <c r="CX4" s="197"/>
      <c r="CY4" s="195" t="s">
        <v>8</v>
      </c>
      <c r="CZ4" s="196"/>
      <c r="DA4" s="197"/>
      <c r="DB4" s="195" t="s">
        <v>9</v>
      </c>
      <c r="DC4" s="196"/>
      <c r="DD4" s="197"/>
      <c r="DE4" s="195" t="s">
        <v>10</v>
      </c>
      <c r="DF4" s="196"/>
      <c r="DG4" s="197"/>
      <c r="DK4" s="187" t="s">
        <v>4</v>
      </c>
      <c r="DL4" s="188"/>
      <c r="DM4" s="189"/>
      <c r="DN4" s="187" t="s">
        <v>5</v>
      </c>
      <c r="DO4" s="188"/>
      <c r="DP4" s="189"/>
      <c r="DQ4" s="187" t="s">
        <v>6</v>
      </c>
      <c r="DR4" s="188"/>
      <c r="DS4" s="189"/>
      <c r="DT4" s="187" t="s">
        <v>7</v>
      </c>
      <c r="DU4" s="198"/>
      <c r="DV4" s="199"/>
      <c r="DW4" s="187" t="s">
        <v>8</v>
      </c>
      <c r="DX4" s="198"/>
      <c r="DY4" s="199"/>
      <c r="DZ4" s="187" t="s">
        <v>9</v>
      </c>
      <c r="EA4" s="198"/>
      <c r="EB4" s="199"/>
      <c r="EC4" s="187" t="s">
        <v>10</v>
      </c>
      <c r="ED4" s="198"/>
      <c r="EE4" s="199"/>
      <c r="EI4" s="187" t="s">
        <v>4</v>
      </c>
      <c r="EJ4" s="188"/>
      <c r="EK4" s="189"/>
      <c r="EL4" s="187" t="s">
        <v>5</v>
      </c>
      <c r="EM4" s="188"/>
      <c r="EN4" s="189"/>
      <c r="EO4" s="187" t="s">
        <v>6</v>
      </c>
      <c r="EP4" s="188"/>
      <c r="EQ4" s="189"/>
      <c r="ER4" s="187" t="s">
        <v>7</v>
      </c>
      <c r="ES4" s="188"/>
      <c r="ET4" s="189"/>
      <c r="EU4" s="187" t="s">
        <v>8</v>
      </c>
      <c r="EV4" s="188"/>
      <c r="EW4" s="189"/>
      <c r="EX4" s="187" t="s">
        <v>9</v>
      </c>
      <c r="EY4" s="188"/>
      <c r="EZ4" s="189"/>
      <c r="FA4" s="187" t="s">
        <v>10</v>
      </c>
      <c r="FB4" s="188"/>
      <c r="FC4" s="189"/>
      <c r="FG4" s="187" t="s">
        <v>4</v>
      </c>
      <c r="FH4" s="188"/>
      <c r="FI4" s="189"/>
      <c r="FJ4" s="187" t="s">
        <v>5</v>
      </c>
      <c r="FK4" s="188"/>
      <c r="FL4" s="189"/>
      <c r="FM4" s="187" t="s">
        <v>6</v>
      </c>
      <c r="FN4" s="188"/>
      <c r="FO4" s="189"/>
      <c r="FP4" s="187" t="s">
        <v>7</v>
      </c>
      <c r="FQ4" s="188"/>
      <c r="FR4" s="189"/>
      <c r="FS4" s="187" t="s">
        <v>8</v>
      </c>
      <c r="FT4" s="188"/>
      <c r="FU4" s="189"/>
      <c r="FV4" s="187" t="s">
        <v>9</v>
      </c>
      <c r="FW4" s="188"/>
      <c r="FX4" s="189"/>
      <c r="FY4" s="187" t="s">
        <v>10</v>
      </c>
      <c r="FZ4" s="188"/>
      <c r="GA4" s="189"/>
      <c r="GE4" s="187" t="s">
        <v>4</v>
      </c>
      <c r="GF4" s="188"/>
      <c r="GG4" s="189"/>
      <c r="GH4" s="187" t="s">
        <v>5</v>
      </c>
      <c r="GI4" s="188"/>
      <c r="GJ4" s="189"/>
      <c r="GK4" s="187" t="s">
        <v>6</v>
      </c>
      <c r="GL4" s="188"/>
      <c r="GM4" s="189"/>
      <c r="GN4" s="187" t="s">
        <v>7</v>
      </c>
      <c r="GO4" s="188"/>
      <c r="GP4" s="189"/>
      <c r="GQ4" s="187" t="s">
        <v>8</v>
      </c>
      <c r="GR4" s="188"/>
      <c r="GS4" s="189"/>
      <c r="GT4" s="187" t="s">
        <v>9</v>
      </c>
      <c r="GU4" s="188"/>
      <c r="GV4" s="189"/>
      <c r="GW4" s="187" t="s">
        <v>10</v>
      </c>
      <c r="GX4" s="188"/>
      <c r="GY4" s="189"/>
      <c r="HC4" s="195" t="s">
        <v>4</v>
      </c>
      <c r="HD4" s="196"/>
      <c r="HE4" s="197"/>
      <c r="HF4" s="195" t="s">
        <v>5</v>
      </c>
      <c r="HG4" s="196"/>
      <c r="HH4" s="197"/>
      <c r="HI4" s="195" t="s">
        <v>6</v>
      </c>
      <c r="HJ4" s="196"/>
      <c r="HK4" s="197"/>
      <c r="HL4" s="195" t="s">
        <v>7</v>
      </c>
      <c r="HM4" s="196"/>
      <c r="HN4" s="197"/>
      <c r="HO4" s="195" t="s">
        <v>8</v>
      </c>
      <c r="HP4" s="196"/>
      <c r="HQ4" s="197"/>
      <c r="HR4" s="195" t="s">
        <v>9</v>
      </c>
      <c r="HS4" s="196"/>
      <c r="HT4" s="197"/>
      <c r="HU4" s="195" t="s">
        <v>10</v>
      </c>
      <c r="HV4" s="196"/>
      <c r="HW4" s="197"/>
      <c r="IA4" s="187" t="s">
        <v>4</v>
      </c>
      <c r="IB4" s="188"/>
      <c r="IC4" s="189"/>
      <c r="ID4" s="187" t="s">
        <v>5</v>
      </c>
      <c r="IE4" s="188"/>
      <c r="IF4" s="189"/>
      <c r="IG4" s="187" t="s">
        <v>6</v>
      </c>
      <c r="IH4" s="188"/>
      <c r="II4" s="189"/>
      <c r="IJ4" s="187" t="s">
        <v>7</v>
      </c>
      <c r="IK4" s="188"/>
      <c r="IL4" s="189"/>
      <c r="IM4" s="187" t="s">
        <v>8</v>
      </c>
      <c r="IN4" s="188"/>
      <c r="IO4" s="189"/>
      <c r="IP4" s="187" t="s">
        <v>9</v>
      </c>
      <c r="IQ4" s="188"/>
      <c r="IR4" s="189"/>
      <c r="IS4" s="187" t="s">
        <v>10</v>
      </c>
      <c r="IT4" s="188"/>
      <c r="IU4" s="189"/>
      <c r="IY4" s="187" t="s">
        <v>4</v>
      </c>
      <c r="IZ4" s="188"/>
      <c r="JA4" s="189"/>
      <c r="JB4" s="187" t="s">
        <v>5</v>
      </c>
      <c r="JC4" s="188"/>
      <c r="JD4" s="189"/>
      <c r="JE4" s="187" t="s">
        <v>6</v>
      </c>
      <c r="JF4" s="188"/>
      <c r="JG4" s="189"/>
      <c r="JH4" s="187" t="s">
        <v>7</v>
      </c>
      <c r="JI4" s="188"/>
      <c r="JJ4" s="189"/>
      <c r="JK4" s="187" t="s">
        <v>8</v>
      </c>
      <c r="JL4" s="188"/>
      <c r="JM4" s="189"/>
      <c r="JN4" s="187" t="s">
        <v>9</v>
      </c>
      <c r="JO4" s="188"/>
      <c r="JP4" s="189"/>
      <c r="JQ4" s="187" t="s">
        <v>10</v>
      </c>
      <c r="JR4" s="188"/>
      <c r="JS4" s="189"/>
      <c r="JW4" s="187" t="s">
        <v>4</v>
      </c>
      <c r="JX4" s="188"/>
      <c r="JY4" s="189"/>
      <c r="JZ4" s="187" t="s">
        <v>5</v>
      </c>
      <c r="KA4" s="188"/>
      <c r="KB4" s="189"/>
      <c r="KC4" s="187" t="s">
        <v>6</v>
      </c>
      <c r="KD4" s="188"/>
      <c r="KE4" s="189"/>
      <c r="KF4" s="187" t="s">
        <v>7</v>
      </c>
      <c r="KG4" s="188"/>
      <c r="KH4" s="189"/>
      <c r="KI4" s="187" t="s">
        <v>8</v>
      </c>
      <c r="KJ4" s="188"/>
      <c r="KK4" s="189"/>
      <c r="KL4" s="187" t="s">
        <v>9</v>
      </c>
      <c r="KM4" s="188"/>
      <c r="KN4" s="189"/>
      <c r="KO4" s="187" t="s">
        <v>10</v>
      </c>
      <c r="KP4" s="188"/>
      <c r="KQ4" s="189"/>
      <c r="KU4" s="187" t="s">
        <v>4</v>
      </c>
      <c r="KV4" s="188"/>
      <c r="KW4" s="189"/>
      <c r="KX4" s="187" t="s">
        <v>5</v>
      </c>
      <c r="KY4" s="188"/>
      <c r="KZ4" s="189"/>
      <c r="LA4" s="187" t="s">
        <v>6</v>
      </c>
      <c r="LB4" s="188"/>
      <c r="LC4" s="189"/>
      <c r="LD4" s="187" t="s">
        <v>7</v>
      </c>
      <c r="LE4" s="188"/>
      <c r="LF4" s="189"/>
      <c r="LG4" s="187" t="s">
        <v>8</v>
      </c>
      <c r="LH4" s="188"/>
      <c r="LI4" s="189"/>
      <c r="LJ4" s="187" t="s">
        <v>9</v>
      </c>
      <c r="LK4" s="188"/>
      <c r="LL4" s="189"/>
      <c r="LM4" s="187" t="s">
        <v>10</v>
      </c>
      <c r="LN4" s="188"/>
      <c r="LO4" s="189"/>
      <c r="LS4" s="187" t="s">
        <v>4</v>
      </c>
      <c r="LT4" s="188"/>
      <c r="LU4" s="189"/>
      <c r="LV4" s="187" t="s">
        <v>5</v>
      </c>
      <c r="LW4" s="188"/>
      <c r="LX4" s="189"/>
      <c r="LY4" s="187" t="s">
        <v>6</v>
      </c>
      <c r="LZ4" s="188"/>
      <c r="MA4" s="189"/>
      <c r="MB4" s="187" t="s">
        <v>7</v>
      </c>
      <c r="MC4" s="188"/>
      <c r="MD4" s="189"/>
      <c r="ME4" s="187" t="s">
        <v>8</v>
      </c>
      <c r="MF4" s="188"/>
      <c r="MG4" s="189"/>
      <c r="MH4" s="187" t="s">
        <v>9</v>
      </c>
      <c r="MI4" s="188"/>
      <c r="MJ4" s="189"/>
      <c r="MK4" s="187" t="s">
        <v>10</v>
      </c>
      <c r="ML4" s="188"/>
      <c r="MM4" s="189"/>
      <c r="MQ4" s="187" t="s">
        <v>5</v>
      </c>
      <c r="MR4" s="188"/>
      <c r="MS4" s="189"/>
      <c r="MT4" s="187" t="s">
        <v>6</v>
      </c>
      <c r="MU4" s="188"/>
      <c r="MV4" s="189"/>
      <c r="MW4" s="187" t="s">
        <v>7</v>
      </c>
      <c r="MX4" s="188"/>
      <c r="MY4" s="189"/>
      <c r="MZ4" s="187" t="s">
        <v>8</v>
      </c>
      <c r="NA4" s="188"/>
      <c r="NB4" s="189"/>
      <c r="NC4" s="187" t="s">
        <v>9</v>
      </c>
      <c r="ND4" s="188"/>
      <c r="NE4" s="189"/>
      <c r="NF4" s="187" t="s">
        <v>10</v>
      </c>
      <c r="NG4" s="188"/>
      <c r="NH4" s="189"/>
      <c r="NL4" s="187" t="s">
        <v>6</v>
      </c>
      <c r="NM4" s="188"/>
      <c r="NN4" s="189"/>
      <c r="NO4" s="187" t="s">
        <v>7</v>
      </c>
      <c r="NP4" s="188"/>
      <c r="NQ4" s="189"/>
      <c r="NR4" s="187" t="s">
        <v>8</v>
      </c>
      <c r="NS4" s="188"/>
      <c r="NT4" s="189"/>
      <c r="NU4" s="187" t="s">
        <v>9</v>
      </c>
      <c r="NV4" s="188"/>
      <c r="NW4" s="189"/>
      <c r="NX4" s="187" t="s">
        <v>10</v>
      </c>
      <c r="NY4" s="188"/>
      <c r="NZ4" s="189"/>
      <c r="OD4" s="187" t="s">
        <v>7</v>
      </c>
      <c r="OE4" s="188"/>
      <c r="OF4" s="189"/>
      <c r="OG4" s="187" t="s">
        <v>8</v>
      </c>
      <c r="OH4" s="188"/>
      <c r="OI4" s="189"/>
      <c r="OJ4" s="187" t="s">
        <v>9</v>
      </c>
      <c r="OK4" s="188"/>
      <c r="OL4" s="189"/>
      <c r="OM4" s="187" t="s">
        <v>10</v>
      </c>
      <c r="ON4" s="188"/>
      <c r="OO4" s="189"/>
      <c r="OS4" s="187" t="s">
        <v>6</v>
      </c>
      <c r="OT4" s="188"/>
      <c r="OU4" s="189"/>
      <c r="OV4" s="187" t="s">
        <v>7</v>
      </c>
      <c r="OW4" s="188"/>
      <c r="OX4" s="189"/>
      <c r="OY4" s="187" t="s">
        <v>8</v>
      </c>
      <c r="OZ4" s="188"/>
      <c r="PA4" s="189"/>
      <c r="PB4" s="187" t="s">
        <v>9</v>
      </c>
      <c r="PC4" s="188"/>
      <c r="PD4" s="189"/>
      <c r="PE4" s="187" t="s">
        <v>10</v>
      </c>
      <c r="PF4" s="188"/>
      <c r="PG4" s="189"/>
      <c r="PK4" s="187" t="s">
        <v>8</v>
      </c>
      <c r="PL4" s="188"/>
      <c r="PM4" s="189"/>
      <c r="PN4" s="187" t="s">
        <v>9</v>
      </c>
      <c r="PO4" s="188"/>
      <c r="PP4" s="189"/>
      <c r="PQ4" s="187" t="s">
        <v>10</v>
      </c>
      <c r="PR4" s="188"/>
      <c r="PS4" s="189"/>
      <c r="PW4" s="195" t="s">
        <v>4</v>
      </c>
      <c r="PX4" s="196"/>
      <c r="PY4" s="197"/>
      <c r="PZ4" s="195" t="s">
        <v>5</v>
      </c>
      <c r="QA4" s="196"/>
      <c r="QB4" s="197"/>
      <c r="QC4" s="195" t="s">
        <v>6</v>
      </c>
      <c r="QD4" s="196"/>
      <c r="QE4" s="197"/>
      <c r="QF4" s="195" t="s">
        <v>7</v>
      </c>
      <c r="QG4" s="196"/>
      <c r="QH4" s="197"/>
      <c r="QI4" s="195" t="s">
        <v>8</v>
      </c>
      <c r="QJ4" s="196"/>
      <c r="QK4" s="197"/>
      <c r="QL4" s="195" t="s">
        <v>9</v>
      </c>
      <c r="QM4" s="196"/>
      <c r="QN4" s="197"/>
      <c r="QO4" s="195" t="s">
        <v>10</v>
      </c>
      <c r="QP4" s="196"/>
      <c r="QQ4" s="197"/>
    </row>
    <row r="5" spans="1:469" ht="144.75" customHeight="1">
      <c r="A5" s="221"/>
      <c r="B5" s="141"/>
      <c r="C5" s="15" t="s">
        <v>13</v>
      </c>
      <c r="D5" s="168" t="s">
        <v>14</v>
      </c>
      <c r="E5" s="32" t="s">
        <v>89</v>
      </c>
      <c r="F5" s="32" t="s">
        <v>90</v>
      </c>
      <c r="G5" s="32" t="s">
        <v>13</v>
      </c>
      <c r="H5" s="168" t="s">
        <v>14</v>
      </c>
      <c r="I5" s="32" t="s">
        <v>89</v>
      </c>
      <c r="J5" s="32" t="s">
        <v>90</v>
      </c>
      <c r="K5" s="32" t="s">
        <v>13</v>
      </c>
      <c r="L5" s="168" t="s">
        <v>14</v>
      </c>
      <c r="M5" s="32" t="s">
        <v>89</v>
      </c>
      <c r="N5" s="32" t="s">
        <v>90</v>
      </c>
      <c r="O5" s="32" t="s">
        <v>13</v>
      </c>
      <c r="P5" s="168" t="s">
        <v>14</v>
      </c>
      <c r="Q5" s="32" t="s">
        <v>89</v>
      </c>
      <c r="R5" s="32" t="s">
        <v>90</v>
      </c>
      <c r="S5" s="32" t="s">
        <v>13</v>
      </c>
      <c r="T5" s="168" t="s">
        <v>14</v>
      </c>
      <c r="U5" s="32" t="s">
        <v>89</v>
      </c>
      <c r="V5" s="32" t="s">
        <v>90</v>
      </c>
      <c r="W5" s="32" t="s">
        <v>13</v>
      </c>
      <c r="X5" s="168" t="s">
        <v>14</v>
      </c>
      <c r="Y5" s="32" t="s">
        <v>89</v>
      </c>
      <c r="Z5" s="32" t="s">
        <v>90</v>
      </c>
      <c r="AA5" s="32" t="s">
        <v>13</v>
      </c>
      <c r="AB5" s="168" t="s">
        <v>14</v>
      </c>
      <c r="AC5" s="32" t="s">
        <v>89</v>
      </c>
      <c r="AD5" s="32" t="s">
        <v>90</v>
      </c>
      <c r="AE5" s="32" t="s">
        <v>13</v>
      </c>
      <c r="AF5" s="168" t="s">
        <v>14</v>
      </c>
      <c r="AG5" s="32" t="s">
        <v>89</v>
      </c>
      <c r="AH5" s="32" t="s">
        <v>90</v>
      </c>
      <c r="AI5" s="182"/>
      <c r="AJ5" s="211"/>
      <c r="AK5" s="211"/>
      <c r="AL5" s="211"/>
      <c r="AM5" s="32" t="s">
        <v>13</v>
      </c>
      <c r="AN5" s="32" t="s">
        <v>89</v>
      </c>
      <c r="AO5" s="32" t="s">
        <v>90</v>
      </c>
      <c r="AP5" s="32" t="s">
        <v>13</v>
      </c>
      <c r="AQ5" s="32" t="s">
        <v>89</v>
      </c>
      <c r="AR5" s="32" t="s">
        <v>90</v>
      </c>
      <c r="AS5" s="32" t="s">
        <v>13</v>
      </c>
      <c r="AT5" s="32" t="s">
        <v>89</v>
      </c>
      <c r="AU5" s="32" t="s">
        <v>90</v>
      </c>
      <c r="AV5" s="32" t="s">
        <v>13</v>
      </c>
      <c r="AW5" s="32" t="s">
        <v>89</v>
      </c>
      <c r="AX5" s="32" t="s">
        <v>90</v>
      </c>
      <c r="AY5" s="32" t="s">
        <v>13</v>
      </c>
      <c r="AZ5" s="32" t="s">
        <v>89</v>
      </c>
      <c r="BA5" s="32" t="s">
        <v>90</v>
      </c>
      <c r="BB5" s="32" t="s">
        <v>13</v>
      </c>
      <c r="BC5" s="32" t="s">
        <v>89</v>
      </c>
      <c r="BD5" s="32" t="s">
        <v>90</v>
      </c>
      <c r="BE5" s="32" t="s">
        <v>13</v>
      </c>
      <c r="BF5" s="32" t="s">
        <v>89</v>
      </c>
      <c r="BG5" s="32" t="s">
        <v>90</v>
      </c>
      <c r="BH5" s="32" t="s">
        <v>13</v>
      </c>
      <c r="BI5" s="32" t="s">
        <v>89</v>
      </c>
      <c r="BJ5" s="32" t="s">
        <v>90</v>
      </c>
      <c r="BK5" s="182"/>
      <c r="BL5" s="211"/>
      <c r="BM5" s="211"/>
      <c r="BN5" s="211"/>
      <c r="BO5" s="32" t="s">
        <v>13</v>
      </c>
      <c r="BP5" s="32" t="s">
        <v>89</v>
      </c>
      <c r="BQ5" s="32" t="s">
        <v>90</v>
      </c>
      <c r="BR5" s="32" t="s">
        <v>13</v>
      </c>
      <c r="BS5" s="32" t="s">
        <v>89</v>
      </c>
      <c r="BT5" s="32" t="s">
        <v>90</v>
      </c>
      <c r="BU5" s="32" t="s">
        <v>13</v>
      </c>
      <c r="BV5" s="32" t="s">
        <v>89</v>
      </c>
      <c r="BW5" s="32" t="s">
        <v>90</v>
      </c>
      <c r="BX5" s="32" t="s">
        <v>13</v>
      </c>
      <c r="BY5" s="32" t="s">
        <v>89</v>
      </c>
      <c r="BZ5" s="32" t="s">
        <v>90</v>
      </c>
      <c r="CA5" s="32" t="s">
        <v>13</v>
      </c>
      <c r="CB5" s="32" t="s">
        <v>89</v>
      </c>
      <c r="CC5" s="32" t="s">
        <v>90</v>
      </c>
      <c r="CD5" s="32" t="s">
        <v>13</v>
      </c>
      <c r="CE5" s="32" t="s">
        <v>89</v>
      </c>
      <c r="CF5" s="32" t="s">
        <v>90</v>
      </c>
      <c r="CG5" s="32" t="s">
        <v>13</v>
      </c>
      <c r="CH5" s="32" t="s">
        <v>89</v>
      </c>
      <c r="CI5" s="32" t="s">
        <v>90</v>
      </c>
      <c r="CJ5" s="136" t="s">
        <v>78</v>
      </c>
      <c r="CK5" s="136" t="s">
        <v>11</v>
      </c>
      <c r="CL5" s="136" t="s">
        <v>12</v>
      </c>
      <c r="CM5" s="32" t="s">
        <v>13</v>
      </c>
      <c r="CN5" s="32" t="s">
        <v>89</v>
      </c>
      <c r="CO5" s="32" t="s">
        <v>90</v>
      </c>
      <c r="CP5" s="32" t="s">
        <v>13</v>
      </c>
      <c r="CQ5" s="32" t="s">
        <v>89</v>
      </c>
      <c r="CR5" s="32" t="s">
        <v>90</v>
      </c>
      <c r="CS5" s="32" t="s">
        <v>13</v>
      </c>
      <c r="CT5" s="32" t="s">
        <v>89</v>
      </c>
      <c r="CU5" s="32" t="s">
        <v>90</v>
      </c>
      <c r="CV5" s="32" t="s">
        <v>13</v>
      </c>
      <c r="CW5" s="32" t="s">
        <v>89</v>
      </c>
      <c r="CX5" s="32" t="s">
        <v>90</v>
      </c>
      <c r="CY5" s="32" t="s">
        <v>13</v>
      </c>
      <c r="CZ5" s="32" t="s">
        <v>89</v>
      </c>
      <c r="DA5" s="32" t="s">
        <v>90</v>
      </c>
      <c r="DB5" s="32" t="s">
        <v>13</v>
      </c>
      <c r="DC5" s="32" t="s">
        <v>89</v>
      </c>
      <c r="DD5" s="32" t="s">
        <v>90</v>
      </c>
      <c r="DE5" s="32" t="s">
        <v>13</v>
      </c>
      <c r="DF5" s="32" t="s">
        <v>89</v>
      </c>
      <c r="DG5" s="32" t="s">
        <v>90</v>
      </c>
      <c r="DH5" s="135" t="s">
        <v>78</v>
      </c>
      <c r="DI5" s="135" t="s">
        <v>11</v>
      </c>
      <c r="DJ5" s="135" t="s">
        <v>12</v>
      </c>
      <c r="DK5" s="32" t="s">
        <v>13</v>
      </c>
      <c r="DL5" s="32" t="s">
        <v>89</v>
      </c>
      <c r="DM5" s="32" t="s">
        <v>90</v>
      </c>
      <c r="DN5" s="32" t="s">
        <v>13</v>
      </c>
      <c r="DO5" s="32" t="s">
        <v>89</v>
      </c>
      <c r="DP5" s="32" t="s">
        <v>90</v>
      </c>
      <c r="DQ5" s="32" t="s">
        <v>13</v>
      </c>
      <c r="DR5" s="32" t="s">
        <v>89</v>
      </c>
      <c r="DS5" s="32" t="s">
        <v>90</v>
      </c>
      <c r="DT5" s="32" t="s">
        <v>13</v>
      </c>
      <c r="DU5" s="32" t="s">
        <v>89</v>
      </c>
      <c r="DV5" s="32" t="s">
        <v>90</v>
      </c>
      <c r="DW5" s="32" t="s">
        <v>13</v>
      </c>
      <c r="DX5" s="32" t="s">
        <v>89</v>
      </c>
      <c r="DY5" s="32" t="s">
        <v>90</v>
      </c>
      <c r="DZ5" s="32" t="s">
        <v>13</v>
      </c>
      <c r="EA5" s="32" t="s">
        <v>89</v>
      </c>
      <c r="EB5" s="32" t="s">
        <v>90</v>
      </c>
      <c r="EC5" s="32" t="s">
        <v>13</v>
      </c>
      <c r="ED5" s="32" t="s">
        <v>89</v>
      </c>
      <c r="EE5" s="32" t="s">
        <v>90</v>
      </c>
      <c r="EF5" s="137" t="s">
        <v>78</v>
      </c>
      <c r="EG5" s="137" t="s">
        <v>11</v>
      </c>
      <c r="EH5" s="137" t="s">
        <v>12</v>
      </c>
      <c r="EI5" s="32" t="s">
        <v>13</v>
      </c>
      <c r="EJ5" s="32" t="s">
        <v>89</v>
      </c>
      <c r="EK5" s="32" t="s">
        <v>90</v>
      </c>
      <c r="EL5" s="32" t="s">
        <v>13</v>
      </c>
      <c r="EM5" s="32" t="s">
        <v>89</v>
      </c>
      <c r="EN5" s="32" t="s">
        <v>90</v>
      </c>
      <c r="EO5" s="32" t="s">
        <v>13</v>
      </c>
      <c r="EP5" s="32" t="s">
        <v>89</v>
      </c>
      <c r="EQ5" s="32" t="s">
        <v>90</v>
      </c>
      <c r="ER5" s="32" t="s">
        <v>13</v>
      </c>
      <c r="ES5" s="32" t="s">
        <v>89</v>
      </c>
      <c r="ET5" s="32" t="s">
        <v>90</v>
      </c>
      <c r="EU5" s="32" t="s">
        <v>13</v>
      </c>
      <c r="EV5" s="32" t="s">
        <v>89</v>
      </c>
      <c r="EW5" s="32" t="s">
        <v>90</v>
      </c>
      <c r="EX5" s="32" t="s">
        <v>13</v>
      </c>
      <c r="EY5" s="32" t="s">
        <v>89</v>
      </c>
      <c r="EZ5" s="32" t="s">
        <v>90</v>
      </c>
      <c r="FA5" s="32" t="s">
        <v>13</v>
      </c>
      <c r="FB5" s="32" t="s">
        <v>89</v>
      </c>
      <c r="FC5" s="32" t="s">
        <v>90</v>
      </c>
      <c r="FD5" s="136" t="s">
        <v>78</v>
      </c>
      <c r="FE5" s="136" t="s">
        <v>11</v>
      </c>
      <c r="FF5" s="136" t="s">
        <v>12</v>
      </c>
      <c r="FG5" s="32" t="s">
        <v>13</v>
      </c>
      <c r="FH5" s="32" t="s">
        <v>89</v>
      </c>
      <c r="FI5" s="32" t="s">
        <v>90</v>
      </c>
      <c r="FJ5" s="32" t="s">
        <v>13</v>
      </c>
      <c r="FK5" s="32" t="s">
        <v>89</v>
      </c>
      <c r="FL5" s="32" t="s">
        <v>90</v>
      </c>
      <c r="FM5" s="32" t="s">
        <v>13</v>
      </c>
      <c r="FN5" s="32" t="s">
        <v>89</v>
      </c>
      <c r="FO5" s="32" t="s">
        <v>90</v>
      </c>
      <c r="FP5" s="32" t="s">
        <v>13</v>
      </c>
      <c r="FQ5" s="32" t="s">
        <v>89</v>
      </c>
      <c r="FR5" s="32" t="s">
        <v>90</v>
      </c>
      <c r="FS5" s="32" t="s">
        <v>13</v>
      </c>
      <c r="FT5" s="32" t="s">
        <v>89</v>
      </c>
      <c r="FU5" s="32" t="s">
        <v>90</v>
      </c>
      <c r="FV5" s="32" t="s">
        <v>13</v>
      </c>
      <c r="FW5" s="32" t="s">
        <v>89</v>
      </c>
      <c r="FX5" s="32" t="s">
        <v>90</v>
      </c>
      <c r="FY5" s="32" t="s">
        <v>13</v>
      </c>
      <c r="FZ5" s="32" t="s">
        <v>89</v>
      </c>
      <c r="GA5" s="32" t="s">
        <v>90</v>
      </c>
      <c r="GB5" s="136" t="s">
        <v>78</v>
      </c>
      <c r="GC5" s="136" t="s">
        <v>11</v>
      </c>
      <c r="GD5" s="136" t="s">
        <v>12</v>
      </c>
      <c r="GE5" s="32" t="s">
        <v>13</v>
      </c>
      <c r="GF5" s="32" t="s">
        <v>89</v>
      </c>
      <c r="GG5" s="32" t="s">
        <v>90</v>
      </c>
      <c r="GH5" s="32" t="s">
        <v>13</v>
      </c>
      <c r="GI5" s="32" t="s">
        <v>89</v>
      </c>
      <c r="GJ5" s="32" t="s">
        <v>90</v>
      </c>
      <c r="GK5" s="32" t="s">
        <v>13</v>
      </c>
      <c r="GL5" s="32" t="s">
        <v>89</v>
      </c>
      <c r="GM5" s="32" t="s">
        <v>90</v>
      </c>
      <c r="GN5" s="32" t="s">
        <v>13</v>
      </c>
      <c r="GO5" s="32" t="s">
        <v>89</v>
      </c>
      <c r="GP5" s="32" t="s">
        <v>90</v>
      </c>
      <c r="GQ5" s="32" t="s">
        <v>13</v>
      </c>
      <c r="GR5" s="32" t="s">
        <v>89</v>
      </c>
      <c r="GS5" s="32" t="s">
        <v>90</v>
      </c>
      <c r="GT5" s="32" t="s">
        <v>13</v>
      </c>
      <c r="GU5" s="32" t="s">
        <v>89</v>
      </c>
      <c r="GV5" s="32" t="s">
        <v>90</v>
      </c>
      <c r="GW5" s="32" t="s">
        <v>13</v>
      </c>
      <c r="GX5" s="32" t="s">
        <v>89</v>
      </c>
      <c r="GY5" s="32" t="s">
        <v>90</v>
      </c>
      <c r="GZ5" s="136" t="s">
        <v>78</v>
      </c>
      <c r="HA5" s="136" t="s">
        <v>11</v>
      </c>
      <c r="HB5" s="136" t="s">
        <v>12</v>
      </c>
      <c r="HC5" s="32" t="s">
        <v>13</v>
      </c>
      <c r="HD5" s="32" t="s">
        <v>89</v>
      </c>
      <c r="HE5" s="32" t="s">
        <v>90</v>
      </c>
      <c r="HF5" s="32" t="s">
        <v>13</v>
      </c>
      <c r="HG5" s="32" t="s">
        <v>89</v>
      </c>
      <c r="HH5" s="32" t="s">
        <v>90</v>
      </c>
      <c r="HI5" s="32" t="s">
        <v>13</v>
      </c>
      <c r="HJ5" s="32" t="s">
        <v>89</v>
      </c>
      <c r="HK5" s="32" t="s">
        <v>90</v>
      </c>
      <c r="HL5" s="32" t="s">
        <v>13</v>
      </c>
      <c r="HM5" s="32" t="s">
        <v>89</v>
      </c>
      <c r="HN5" s="32" t="s">
        <v>90</v>
      </c>
      <c r="HO5" s="32" t="s">
        <v>13</v>
      </c>
      <c r="HP5" s="32" t="s">
        <v>89</v>
      </c>
      <c r="HQ5" s="32" t="s">
        <v>90</v>
      </c>
      <c r="HR5" s="32" t="s">
        <v>13</v>
      </c>
      <c r="HS5" s="32" t="s">
        <v>89</v>
      </c>
      <c r="HT5" s="32" t="s">
        <v>90</v>
      </c>
      <c r="HU5" s="32" t="s">
        <v>13</v>
      </c>
      <c r="HV5" s="32" t="s">
        <v>89</v>
      </c>
      <c r="HW5" s="32" t="s">
        <v>90</v>
      </c>
      <c r="HX5" s="135" t="s">
        <v>78</v>
      </c>
      <c r="HY5" s="135" t="s">
        <v>11</v>
      </c>
      <c r="HZ5" s="135" t="s">
        <v>12</v>
      </c>
      <c r="IA5" s="32" t="s">
        <v>13</v>
      </c>
      <c r="IB5" s="32" t="s">
        <v>89</v>
      </c>
      <c r="IC5" s="32" t="s">
        <v>90</v>
      </c>
      <c r="ID5" s="32" t="s">
        <v>13</v>
      </c>
      <c r="IE5" s="32" t="s">
        <v>89</v>
      </c>
      <c r="IF5" s="32" t="s">
        <v>90</v>
      </c>
      <c r="IG5" s="32" t="s">
        <v>13</v>
      </c>
      <c r="IH5" s="32" t="s">
        <v>89</v>
      </c>
      <c r="II5" s="32" t="s">
        <v>90</v>
      </c>
      <c r="IJ5" s="32" t="s">
        <v>13</v>
      </c>
      <c r="IK5" s="32" t="s">
        <v>89</v>
      </c>
      <c r="IL5" s="32" t="s">
        <v>90</v>
      </c>
      <c r="IM5" s="32" t="s">
        <v>13</v>
      </c>
      <c r="IN5" s="32" t="s">
        <v>89</v>
      </c>
      <c r="IO5" s="32" t="s">
        <v>90</v>
      </c>
      <c r="IP5" s="32" t="s">
        <v>13</v>
      </c>
      <c r="IQ5" s="32" t="s">
        <v>89</v>
      </c>
      <c r="IR5" s="32" t="s">
        <v>90</v>
      </c>
      <c r="IS5" s="32" t="s">
        <v>13</v>
      </c>
      <c r="IT5" s="32" t="s">
        <v>89</v>
      </c>
      <c r="IU5" s="32" t="s">
        <v>90</v>
      </c>
      <c r="IV5" s="136" t="s">
        <v>78</v>
      </c>
      <c r="IW5" s="136" t="s">
        <v>11</v>
      </c>
      <c r="IX5" s="136" t="s">
        <v>12</v>
      </c>
      <c r="IY5" s="32" t="s">
        <v>13</v>
      </c>
      <c r="IZ5" s="32" t="s">
        <v>89</v>
      </c>
      <c r="JA5" s="32" t="s">
        <v>90</v>
      </c>
      <c r="JB5" s="32" t="s">
        <v>13</v>
      </c>
      <c r="JC5" s="32" t="s">
        <v>89</v>
      </c>
      <c r="JD5" s="32" t="s">
        <v>90</v>
      </c>
      <c r="JE5" s="32" t="s">
        <v>13</v>
      </c>
      <c r="JF5" s="32" t="s">
        <v>89</v>
      </c>
      <c r="JG5" s="32" t="s">
        <v>90</v>
      </c>
      <c r="JH5" s="32" t="s">
        <v>13</v>
      </c>
      <c r="JI5" s="32" t="s">
        <v>89</v>
      </c>
      <c r="JJ5" s="32" t="s">
        <v>90</v>
      </c>
      <c r="JK5" s="32" t="s">
        <v>13</v>
      </c>
      <c r="JL5" s="32" t="s">
        <v>89</v>
      </c>
      <c r="JM5" s="32" t="s">
        <v>90</v>
      </c>
      <c r="JN5" s="32" t="s">
        <v>13</v>
      </c>
      <c r="JO5" s="32" t="s">
        <v>89</v>
      </c>
      <c r="JP5" s="32" t="s">
        <v>90</v>
      </c>
      <c r="JQ5" s="32" t="s">
        <v>13</v>
      </c>
      <c r="JR5" s="32" t="s">
        <v>89</v>
      </c>
      <c r="JS5" s="32" t="s">
        <v>90</v>
      </c>
      <c r="JT5" s="136" t="s">
        <v>78</v>
      </c>
      <c r="JU5" s="136" t="s">
        <v>11</v>
      </c>
      <c r="JV5" s="136" t="s">
        <v>12</v>
      </c>
      <c r="JW5" s="32" t="s">
        <v>13</v>
      </c>
      <c r="JX5" s="32" t="s">
        <v>89</v>
      </c>
      <c r="JY5" s="32" t="s">
        <v>90</v>
      </c>
      <c r="JZ5" s="32" t="s">
        <v>13</v>
      </c>
      <c r="KA5" s="32" t="s">
        <v>89</v>
      </c>
      <c r="KB5" s="32" t="s">
        <v>90</v>
      </c>
      <c r="KC5" s="32" t="s">
        <v>13</v>
      </c>
      <c r="KD5" s="32" t="s">
        <v>89</v>
      </c>
      <c r="KE5" s="32" t="s">
        <v>90</v>
      </c>
      <c r="KF5" s="32" t="s">
        <v>13</v>
      </c>
      <c r="KG5" s="32" t="s">
        <v>89</v>
      </c>
      <c r="KH5" s="32" t="s">
        <v>90</v>
      </c>
      <c r="KI5" s="32" t="s">
        <v>13</v>
      </c>
      <c r="KJ5" s="32" t="s">
        <v>89</v>
      </c>
      <c r="KK5" s="32" t="s">
        <v>90</v>
      </c>
      <c r="KL5" s="32" t="s">
        <v>13</v>
      </c>
      <c r="KM5" s="32" t="s">
        <v>89</v>
      </c>
      <c r="KN5" s="32" t="s">
        <v>90</v>
      </c>
      <c r="KO5" s="32" t="s">
        <v>13</v>
      </c>
      <c r="KP5" s="32" t="s">
        <v>89</v>
      </c>
      <c r="KQ5" s="32" t="s">
        <v>90</v>
      </c>
      <c r="KR5" s="136" t="s">
        <v>78</v>
      </c>
      <c r="KS5" s="136" t="s">
        <v>11</v>
      </c>
      <c r="KT5" s="136" t="s">
        <v>12</v>
      </c>
      <c r="KU5" s="32" t="s">
        <v>13</v>
      </c>
      <c r="KV5" s="32" t="s">
        <v>89</v>
      </c>
      <c r="KW5" s="32" t="s">
        <v>90</v>
      </c>
      <c r="KX5" s="32" t="s">
        <v>13</v>
      </c>
      <c r="KY5" s="32" t="s">
        <v>89</v>
      </c>
      <c r="KZ5" s="32" t="s">
        <v>90</v>
      </c>
      <c r="LA5" s="32" t="s">
        <v>13</v>
      </c>
      <c r="LB5" s="32" t="s">
        <v>89</v>
      </c>
      <c r="LC5" s="32" t="s">
        <v>90</v>
      </c>
      <c r="LD5" s="32" t="s">
        <v>13</v>
      </c>
      <c r="LE5" s="32" t="s">
        <v>89</v>
      </c>
      <c r="LF5" s="32" t="s">
        <v>90</v>
      </c>
      <c r="LG5" s="32" t="s">
        <v>13</v>
      </c>
      <c r="LH5" s="32" t="s">
        <v>89</v>
      </c>
      <c r="LI5" s="32" t="s">
        <v>90</v>
      </c>
      <c r="LJ5" s="32" t="s">
        <v>13</v>
      </c>
      <c r="LK5" s="32" t="s">
        <v>89</v>
      </c>
      <c r="LL5" s="32" t="s">
        <v>90</v>
      </c>
      <c r="LM5" s="32" t="s">
        <v>13</v>
      </c>
      <c r="LN5" s="32" t="s">
        <v>89</v>
      </c>
      <c r="LO5" s="32" t="s">
        <v>90</v>
      </c>
      <c r="LP5" s="136" t="s">
        <v>78</v>
      </c>
      <c r="LQ5" s="136" t="s">
        <v>11</v>
      </c>
      <c r="LR5" s="136" t="s">
        <v>12</v>
      </c>
      <c r="LS5" s="32" t="s">
        <v>13</v>
      </c>
      <c r="LT5" s="32" t="s">
        <v>89</v>
      </c>
      <c r="LU5" s="32" t="s">
        <v>90</v>
      </c>
      <c r="LV5" s="32" t="s">
        <v>13</v>
      </c>
      <c r="LW5" s="32" t="s">
        <v>89</v>
      </c>
      <c r="LX5" s="32" t="s">
        <v>90</v>
      </c>
      <c r="LY5" s="32" t="s">
        <v>13</v>
      </c>
      <c r="LZ5" s="32" t="s">
        <v>89</v>
      </c>
      <c r="MA5" s="32" t="s">
        <v>90</v>
      </c>
      <c r="MB5" s="32" t="s">
        <v>13</v>
      </c>
      <c r="MC5" s="32" t="s">
        <v>89</v>
      </c>
      <c r="MD5" s="32" t="s">
        <v>90</v>
      </c>
      <c r="ME5" s="32" t="s">
        <v>13</v>
      </c>
      <c r="MF5" s="32" t="s">
        <v>89</v>
      </c>
      <c r="MG5" s="32" t="s">
        <v>90</v>
      </c>
      <c r="MH5" s="32" t="s">
        <v>13</v>
      </c>
      <c r="MI5" s="32" t="s">
        <v>89</v>
      </c>
      <c r="MJ5" s="32" t="s">
        <v>90</v>
      </c>
      <c r="MK5" s="32" t="s">
        <v>13</v>
      </c>
      <c r="ML5" s="32" t="s">
        <v>89</v>
      </c>
      <c r="MM5" s="32" t="s">
        <v>90</v>
      </c>
      <c r="MN5" s="136" t="s">
        <v>78</v>
      </c>
      <c r="MO5" s="136" t="s">
        <v>11</v>
      </c>
      <c r="MP5" s="136" t="s">
        <v>12</v>
      </c>
      <c r="MQ5" s="32" t="s">
        <v>13</v>
      </c>
      <c r="MR5" s="32" t="s">
        <v>89</v>
      </c>
      <c r="MS5" s="32" t="s">
        <v>90</v>
      </c>
      <c r="MT5" s="32" t="s">
        <v>13</v>
      </c>
      <c r="MU5" s="32" t="s">
        <v>89</v>
      </c>
      <c r="MV5" s="32" t="s">
        <v>90</v>
      </c>
      <c r="MW5" s="32" t="s">
        <v>13</v>
      </c>
      <c r="MX5" s="32" t="s">
        <v>89</v>
      </c>
      <c r="MY5" s="32" t="s">
        <v>90</v>
      </c>
      <c r="MZ5" s="32" t="s">
        <v>13</v>
      </c>
      <c r="NA5" s="32" t="s">
        <v>89</v>
      </c>
      <c r="NB5" s="32" t="s">
        <v>90</v>
      </c>
      <c r="NC5" s="32" t="s">
        <v>13</v>
      </c>
      <c r="ND5" s="32" t="s">
        <v>89</v>
      </c>
      <c r="NE5" s="32" t="s">
        <v>90</v>
      </c>
      <c r="NF5" s="32" t="s">
        <v>13</v>
      </c>
      <c r="NG5" s="32" t="s">
        <v>89</v>
      </c>
      <c r="NH5" s="32" t="s">
        <v>90</v>
      </c>
      <c r="NI5" s="136" t="s">
        <v>116</v>
      </c>
      <c r="NJ5" s="136" t="s">
        <v>11</v>
      </c>
      <c r="NK5" s="136" t="s">
        <v>12</v>
      </c>
      <c r="NL5" s="32" t="s">
        <v>13</v>
      </c>
      <c r="NM5" s="32" t="s">
        <v>89</v>
      </c>
      <c r="NN5" s="32" t="s">
        <v>90</v>
      </c>
      <c r="NO5" s="32" t="s">
        <v>13</v>
      </c>
      <c r="NP5" s="32" t="s">
        <v>89</v>
      </c>
      <c r="NQ5" s="32" t="s">
        <v>90</v>
      </c>
      <c r="NR5" s="32" t="s">
        <v>13</v>
      </c>
      <c r="NS5" s="32" t="s">
        <v>89</v>
      </c>
      <c r="NT5" s="32" t="s">
        <v>90</v>
      </c>
      <c r="NU5" s="32" t="s">
        <v>13</v>
      </c>
      <c r="NV5" s="32" t="s">
        <v>89</v>
      </c>
      <c r="NW5" s="32" t="s">
        <v>90</v>
      </c>
      <c r="NX5" s="32" t="s">
        <v>13</v>
      </c>
      <c r="NY5" s="32" t="s">
        <v>89</v>
      </c>
      <c r="NZ5" s="32" t="s">
        <v>90</v>
      </c>
      <c r="OA5" s="135" t="s">
        <v>115</v>
      </c>
      <c r="OB5" s="135" t="s">
        <v>11</v>
      </c>
      <c r="OC5" s="135" t="s">
        <v>12</v>
      </c>
      <c r="OD5" s="32" t="s">
        <v>13</v>
      </c>
      <c r="OE5" s="32" t="s">
        <v>89</v>
      </c>
      <c r="OF5" s="32" t="s">
        <v>90</v>
      </c>
      <c r="OG5" s="32" t="s">
        <v>13</v>
      </c>
      <c r="OH5" s="32" t="s">
        <v>89</v>
      </c>
      <c r="OI5" s="32" t="s">
        <v>90</v>
      </c>
      <c r="OJ5" s="32" t="s">
        <v>13</v>
      </c>
      <c r="OK5" s="32" t="s">
        <v>89</v>
      </c>
      <c r="OL5" s="32" t="s">
        <v>90</v>
      </c>
      <c r="OM5" s="32" t="s">
        <v>13</v>
      </c>
      <c r="ON5" s="32" t="s">
        <v>89</v>
      </c>
      <c r="OO5" s="32" t="s">
        <v>90</v>
      </c>
      <c r="OP5" s="136" t="s">
        <v>117</v>
      </c>
      <c r="OQ5" s="136" t="s">
        <v>11</v>
      </c>
      <c r="OR5" s="136" t="s">
        <v>12</v>
      </c>
      <c r="OS5" s="32" t="s">
        <v>13</v>
      </c>
      <c r="OT5" s="32" t="s">
        <v>89</v>
      </c>
      <c r="OU5" s="32" t="s">
        <v>90</v>
      </c>
      <c r="OV5" s="32" t="s">
        <v>13</v>
      </c>
      <c r="OW5" s="32" t="s">
        <v>89</v>
      </c>
      <c r="OX5" s="32" t="s">
        <v>90</v>
      </c>
      <c r="OY5" s="32" t="s">
        <v>13</v>
      </c>
      <c r="OZ5" s="32" t="s">
        <v>89</v>
      </c>
      <c r="PA5" s="32" t="s">
        <v>90</v>
      </c>
      <c r="PB5" s="32" t="s">
        <v>13</v>
      </c>
      <c r="PC5" s="32" t="s">
        <v>89</v>
      </c>
      <c r="PD5" s="32" t="s">
        <v>90</v>
      </c>
      <c r="PE5" s="32" t="s">
        <v>13</v>
      </c>
      <c r="PF5" s="32" t="s">
        <v>89</v>
      </c>
      <c r="PG5" s="32" t="s">
        <v>90</v>
      </c>
      <c r="PH5" s="135" t="s">
        <v>115</v>
      </c>
      <c r="PI5" s="135" t="s">
        <v>11</v>
      </c>
      <c r="PJ5" s="135" t="s">
        <v>12</v>
      </c>
      <c r="PK5" s="32" t="s">
        <v>13</v>
      </c>
      <c r="PL5" s="32" t="s">
        <v>89</v>
      </c>
      <c r="PM5" s="32" t="s">
        <v>90</v>
      </c>
      <c r="PN5" s="32" t="s">
        <v>13</v>
      </c>
      <c r="PO5" s="32" t="s">
        <v>89</v>
      </c>
      <c r="PP5" s="32" t="s">
        <v>90</v>
      </c>
      <c r="PQ5" s="32" t="s">
        <v>13</v>
      </c>
      <c r="PR5" s="32" t="s">
        <v>89</v>
      </c>
      <c r="PS5" s="32" t="s">
        <v>90</v>
      </c>
      <c r="PT5" s="136" t="s">
        <v>118</v>
      </c>
      <c r="PU5" s="136" t="s">
        <v>11</v>
      </c>
      <c r="PV5" s="136" t="s">
        <v>12</v>
      </c>
      <c r="PW5" s="32" t="s">
        <v>13</v>
      </c>
      <c r="PX5" s="32" t="s">
        <v>89</v>
      </c>
      <c r="PY5" s="32" t="s">
        <v>90</v>
      </c>
      <c r="PZ5" s="32" t="s">
        <v>13</v>
      </c>
      <c r="QA5" s="32" t="s">
        <v>89</v>
      </c>
      <c r="QB5" s="32" t="s">
        <v>90</v>
      </c>
      <c r="QC5" s="32" t="s">
        <v>13</v>
      </c>
      <c r="QD5" s="32" t="s">
        <v>89</v>
      </c>
      <c r="QE5" s="32" t="s">
        <v>90</v>
      </c>
      <c r="QF5" s="32" t="s">
        <v>13</v>
      </c>
      <c r="QG5" s="32" t="s">
        <v>89</v>
      </c>
      <c r="QH5" s="32" t="s">
        <v>90</v>
      </c>
      <c r="QI5" s="32" t="s">
        <v>13</v>
      </c>
      <c r="QJ5" s="32" t="s">
        <v>89</v>
      </c>
      <c r="QK5" s="32" t="s">
        <v>90</v>
      </c>
      <c r="QL5" s="32" t="s">
        <v>13</v>
      </c>
      <c r="QM5" s="32" t="s">
        <v>89</v>
      </c>
      <c r="QN5" s="32" t="s">
        <v>90</v>
      </c>
      <c r="QO5" s="32" t="s">
        <v>13</v>
      </c>
      <c r="QP5" s="32" t="s">
        <v>89</v>
      </c>
      <c r="QQ5" s="32" t="s">
        <v>90</v>
      </c>
      <c r="QR5" s="135" t="s">
        <v>78</v>
      </c>
      <c r="QS5" s="135" t="s">
        <v>11</v>
      </c>
      <c r="QT5" s="135" t="s">
        <v>12</v>
      </c>
      <c r="QV5" s="61" t="s">
        <v>126</v>
      </c>
      <c r="QW5" s="61" t="s">
        <v>127</v>
      </c>
      <c r="QX5" s="64" t="s">
        <v>106</v>
      </c>
      <c r="QY5" s="61" t="s">
        <v>107</v>
      </c>
      <c r="QZ5" s="61" t="s">
        <v>108</v>
      </c>
      <c r="RA5" s="64" t="s">
        <v>109</v>
      </c>
    </row>
    <row r="6" spans="1:469">
      <c r="A6" s="17" t="s">
        <v>41</v>
      </c>
      <c r="B6" s="17"/>
      <c r="C6" s="248"/>
      <c r="D6" s="165">
        <f>'кол-во уч-ов'!D7</f>
        <v>0</v>
      </c>
      <c r="E6" s="98"/>
      <c r="F6" s="98"/>
      <c r="G6" s="99"/>
      <c r="H6" s="134">
        <f>'кол-во уч-ов'!G7</f>
        <v>0</v>
      </c>
      <c r="I6" s="99"/>
      <c r="J6" s="99"/>
      <c r="K6" s="99"/>
      <c r="L6" s="134">
        <f>'кол-во уч-ов'!J7</f>
        <v>0</v>
      </c>
      <c r="M6" s="99"/>
      <c r="N6" s="99"/>
      <c r="O6" s="99"/>
      <c r="P6" s="134">
        <f>'кол-во уч-ов'!M7</f>
        <v>0</v>
      </c>
      <c r="Q6" s="99"/>
      <c r="R6" s="99"/>
      <c r="S6" s="99"/>
      <c r="T6" s="134">
        <f>'кол-во уч-ов'!P7</f>
        <v>0</v>
      </c>
      <c r="U6" s="99"/>
      <c r="V6" s="99"/>
      <c r="W6" s="99"/>
      <c r="X6" s="134">
        <f>'кол-во уч-ов'!S7</f>
        <v>0</v>
      </c>
      <c r="Y6" s="99"/>
      <c r="Z6" s="99"/>
      <c r="AA6" s="99"/>
      <c r="AB6" s="134">
        <f>'кол-во уч-ов'!V7</f>
        <v>0</v>
      </c>
      <c r="AC6" s="99"/>
      <c r="AD6" s="99"/>
      <c r="AE6" s="99"/>
      <c r="AF6" s="170">
        <f>'кол-во уч-ов'!Y7</f>
        <v>0</v>
      </c>
      <c r="AG6" s="99"/>
      <c r="AH6" s="99"/>
      <c r="AI6" s="13">
        <f>G6+K6+O6+S6+W6+AA6+AE6</f>
        <v>0</v>
      </c>
      <c r="AJ6" s="13">
        <f>C6+G6+K6+O6+S6+W6+AA6+AE6</f>
        <v>0</v>
      </c>
      <c r="AK6" s="36">
        <f>E6+I6+M6+Q6+U6+Y6+AC6+AG6</f>
        <v>0</v>
      </c>
      <c r="AL6" s="36">
        <f>F6+J6+N6+R6+V6+Z6+AD6+AH6</f>
        <v>0</v>
      </c>
      <c r="AM6" s="98"/>
      <c r="AN6" s="98"/>
      <c r="AO6" s="98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13">
        <f>AP6+AS6+AV6+AY6+BB6+BE6+BH6</f>
        <v>0</v>
      </c>
      <c r="BL6" s="13">
        <f>BK6-AM6</f>
        <v>0</v>
      </c>
      <c r="BM6" s="36">
        <f>AN6+AQ6+AT6+AW6+AZ6+BC6+BF6+BI6</f>
        <v>0</v>
      </c>
      <c r="BN6" s="36">
        <f>AO6+AR6+AU6+AX6+BA6+BD6+BG6+BJ6</f>
        <v>0</v>
      </c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135">
        <f>BO6+BR6+BU6+BX6+CA6+CD6+CG6</f>
        <v>0</v>
      </c>
      <c r="CK6" s="163">
        <f>BP6+BS6+BV6+BY6+CB6+CE6+CH6</f>
        <v>0</v>
      </c>
      <c r="CL6" s="162">
        <f>BQ6+BT6+BW6+BZ6+CC6+CF6+CI6</f>
        <v>0</v>
      </c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135">
        <f>CM6+CP6+CS6+CV6+CY6+DB6+DE6</f>
        <v>0</v>
      </c>
      <c r="DI6" s="163">
        <f>CN6+CQ6+CT6+CW6+CZ6+DC6+DF6</f>
        <v>0</v>
      </c>
      <c r="DJ6" s="163">
        <f>CO6+CR6+CU6+CX6+DA6+DD6+DG6</f>
        <v>0</v>
      </c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135">
        <f>DK6+DN6+DQ6+DT6+DW6+DZ6+EC6</f>
        <v>0</v>
      </c>
      <c r="EG6" s="163">
        <f>DL6+DO6+DR6+DU6+DX6+EA6+ED6</f>
        <v>0</v>
      </c>
      <c r="EH6" s="163">
        <f>DM6+DP6+DS6+DV6+DY6+EB6+EE6</f>
        <v>0</v>
      </c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135">
        <f>EI6+EL6+EO6+ER6+EU6+EX6+FA6</f>
        <v>0</v>
      </c>
      <c r="FE6" s="163">
        <f>EJ6+EM6+EP6+ES6+EV6+EY6+FB6</f>
        <v>0</v>
      </c>
      <c r="FF6" s="163">
        <f>EK6+EN6+EQ6+ET6+EW6+EZ6+FC6</f>
        <v>0</v>
      </c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135">
        <f>FG6+FJ6+FM6+FP6+FS6+FV6+FY6</f>
        <v>0</v>
      </c>
      <c r="GC6" s="163">
        <f>FH6+FK6+FN6+FQ6+FT6+FW6+FZ6</f>
        <v>0</v>
      </c>
      <c r="GD6" s="163">
        <f>FI6+FL6+FO6+FR6+FU6+FX6+GA6</f>
        <v>0</v>
      </c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135">
        <f>GE6+GH6+GK6+GN6+GQ6+GT6+GW6</f>
        <v>0</v>
      </c>
      <c r="HA6" s="163">
        <f>GF6+GI6+GL6+GO6+GR6+GU6+GX6</f>
        <v>0</v>
      </c>
      <c r="HB6" s="163">
        <f>GG6+GJ6+GM6+GP6+GS6+GV6+GY6</f>
        <v>0</v>
      </c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135">
        <f>HC6+HF6+HI6+HL6+HO6+HR6+HU6</f>
        <v>0</v>
      </c>
      <c r="HY6" s="163">
        <f>HD6+HG6+HJ6+HM6+HP6+HS6+HV6</f>
        <v>0</v>
      </c>
      <c r="HZ6" s="163">
        <f>HE6+HH6+HK6+HN6+HQ6+HT6+HW6</f>
        <v>0</v>
      </c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  <c r="IR6" s="98"/>
      <c r="IS6" s="98"/>
      <c r="IT6" s="98"/>
      <c r="IU6" s="98"/>
      <c r="IV6" s="135">
        <f>IA6+ID6+IG6+IJ6+IM6+IP6+IS6</f>
        <v>0</v>
      </c>
      <c r="IW6" s="163">
        <f>IB6+IE6+IH6+IK6+IN6+IQ6+IT6</f>
        <v>0</v>
      </c>
      <c r="IX6" s="163">
        <f>IC6+IF6+II6+IL6+IO6+IR6+IU6</f>
        <v>0</v>
      </c>
      <c r="IY6" s="98"/>
      <c r="IZ6" s="98"/>
      <c r="JA6" s="98"/>
      <c r="JB6" s="98"/>
      <c r="JC6" s="98"/>
      <c r="JD6" s="98"/>
      <c r="JE6" s="98"/>
      <c r="JF6" s="98"/>
      <c r="JG6" s="98"/>
      <c r="JH6" s="98"/>
      <c r="JI6" s="98"/>
      <c r="JJ6" s="98"/>
      <c r="JK6" s="98"/>
      <c r="JL6" s="98"/>
      <c r="JM6" s="98"/>
      <c r="JN6" s="98"/>
      <c r="JO6" s="98"/>
      <c r="JP6" s="98"/>
      <c r="JQ6" s="98"/>
      <c r="JR6" s="98"/>
      <c r="JS6" s="98"/>
      <c r="JT6" s="135">
        <f>IY6+JB6+JE6+JH6+JK6+JN6+JQ6</f>
        <v>0</v>
      </c>
      <c r="JU6" s="163">
        <f>IZ6+JC6+JF6+JI6+JL6+JO6+JR6</f>
        <v>0</v>
      </c>
      <c r="JV6" s="163">
        <f>JA6+JD6+JG6+JJ6+JM6+JP6+JS6</f>
        <v>0</v>
      </c>
      <c r="JW6" s="98"/>
      <c r="JX6" s="98"/>
      <c r="JY6" s="98"/>
      <c r="JZ6" s="98"/>
      <c r="KA6" s="98"/>
      <c r="KB6" s="98"/>
      <c r="KC6" s="98"/>
      <c r="KD6" s="98"/>
      <c r="KE6" s="98"/>
      <c r="KF6" s="98"/>
      <c r="KG6" s="98"/>
      <c r="KH6" s="98"/>
      <c r="KI6" s="98"/>
      <c r="KJ6" s="98"/>
      <c r="KK6" s="98"/>
      <c r="KL6" s="98"/>
      <c r="KM6" s="98"/>
      <c r="KN6" s="98"/>
      <c r="KO6" s="98"/>
      <c r="KP6" s="98"/>
      <c r="KQ6" s="98"/>
      <c r="KR6" s="135">
        <f>JW6+JZ6+KC6+KF6+KI6+KL6+KO6</f>
        <v>0</v>
      </c>
      <c r="KS6" s="163">
        <f>JX6+KA6+KD6+KG6+KJ6+KM6+KP6</f>
        <v>0</v>
      </c>
      <c r="KT6" s="163">
        <f>JY6+KB6+KE6+KH6+KK6+KN6+KQ6</f>
        <v>0</v>
      </c>
      <c r="KU6" s="98"/>
      <c r="KV6" s="98"/>
      <c r="KW6" s="98"/>
      <c r="KX6" s="98"/>
      <c r="KY6" s="98"/>
      <c r="KZ6" s="98"/>
      <c r="LA6" s="98"/>
      <c r="LB6" s="98"/>
      <c r="LC6" s="98"/>
      <c r="LD6" s="98"/>
      <c r="LE6" s="98"/>
      <c r="LF6" s="98"/>
      <c r="LG6" s="98"/>
      <c r="LH6" s="98"/>
      <c r="LI6" s="98"/>
      <c r="LJ6" s="98"/>
      <c r="LK6" s="98"/>
      <c r="LL6" s="98"/>
      <c r="LM6" s="98"/>
      <c r="LN6" s="98"/>
      <c r="LO6" s="98"/>
      <c r="LP6" s="135">
        <f>KU6+KX6+LA6+LD6+LG6+LJ6+LM6</f>
        <v>0</v>
      </c>
      <c r="LQ6" s="163">
        <f>KV6+KY6+LB6+LE6+LH6+LK6+LN6</f>
        <v>0</v>
      </c>
      <c r="LR6" s="163">
        <f>KW6+KZ6+LC6+LF6+LI6+LL6+LO6</f>
        <v>0</v>
      </c>
      <c r="LS6" s="98"/>
      <c r="LT6" s="98"/>
      <c r="LU6" s="98"/>
      <c r="LV6" s="98"/>
      <c r="LW6" s="98"/>
      <c r="LX6" s="98"/>
      <c r="LY6" s="98"/>
      <c r="LZ6" s="98"/>
      <c r="MA6" s="98"/>
      <c r="MB6" s="98"/>
      <c r="MC6" s="98"/>
      <c r="MD6" s="98"/>
      <c r="ME6" s="98"/>
      <c r="MF6" s="98"/>
      <c r="MG6" s="98"/>
      <c r="MH6" s="98"/>
      <c r="MI6" s="98"/>
      <c r="MJ6" s="98"/>
      <c r="MK6" s="98"/>
      <c r="ML6" s="98"/>
      <c r="MM6" s="98"/>
      <c r="MN6" s="135">
        <f>LS6+LV6+LY6+MB6+ME6+MH6+MK6</f>
        <v>0</v>
      </c>
      <c r="MO6" s="163">
        <f>LT6+LW6+LZ6+MC6+MF6+MI6+ML6</f>
        <v>0</v>
      </c>
      <c r="MP6" s="163">
        <f>LU6+LX6+MA6+MD6+MG6+MJ6+MM6</f>
        <v>0</v>
      </c>
      <c r="MQ6" s="98"/>
      <c r="MR6" s="98"/>
      <c r="MS6" s="98"/>
      <c r="MT6" s="98"/>
      <c r="MU6" s="98"/>
      <c r="MV6" s="98"/>
      <c r="MW6" s="98"/>
      <c r="MX6" s="98"/>
      <c r="MY6" s="98"/>
      <c r="MZ6" s="98"/>
      <c r="NA6" s="98"/>
      <c r="NB6" s="98"/>
      <c r="NC6" s="98"/>
      <c r="ND6" s="98"/>
      <c r="NE6" s="98"/>
      <c r="NF6" s="98"/>
      <c r="NG6" s="98"/>
      <c r="NH6" s="98"/>
      <c r="NI6" s="135">
        <f>MQ6+MT6+MW6+MZ6+NC6+NF6</f>
        <v>0</v>
      </c>
      <c r="NJ6" s="163">
        <f>MR6+MU6+MX6+NA6+ND6+NG6</f>
        <v>0</v>
      </c>
      <c r="NK6" s="163">
        <f>MS6+MV6+MY6+NB6+NE6+NH6</f>
        <v>0</v>
      </c>
      <c r="NL6" s="98"/>
      <c r="NM6" s="98"/>
      <c r="NN6" s="98"/>
      <c r="NO6" s="98"/>
      <c r="NP6" s="98"/>
      <c r="NQ6" s="98"/>
      <c r="NR6" s="98"/>
      <c r="NS6" s="98"/>
      <c r="NT6" s="98"/>
      <c r="NU6" s="98"/>
      <c r="NV6" s="98"/>
      <c r="NW6" s="98"/>
      <c r="NX6" s="98"/>
      <c r="NY6" s="98"/>
      <c r="NZ6" s="98"/>
      <c r="OA6" s="135">
        <f>NL6+NO6+NR6+NU6+NX6</f>
        <v>0</v>
      </c>
      <c r="OB6" s="163">
        <f>NM6+NP6+NS6+NV6+NY6</f>
        <v>0</v>
      </c>
      <c r="OC6" s="163">
        <f>NN6+NQ6+NT6+NW6+NZ6</f>
        <v>0</v>
      </c>
      <c r="OD6" s="98"/>
      <c r="OE6" s="98"/>
      <c r="OF6" s="98"/>
      <c r="OG6" s="98"/>
      <c r="OH6" s="98"/>
      <c r="OI6" s="98"/>
      <c r="OJ6" s="98"/>
      <c r="OK6" s="98"/>
      <c r="OL6" s="98"/>
      <c r="OM6" s="98"/>
      <c r="ON6" s="98"/>
      <c r="OO6" s="98"/>
      <c r="OP6" s="135">
        <f>OD6+OG6+OJ6+OM6</f>
        <v>0</v>
      </c>
      <c r="OQ6" s="163">
        <f>OE6+OH6+OK6+ON6</f>
        <v>0</v>
      </c>
      <c r="OR6" s="163">
        <f>OF6+OI6+OL6+OO6</f>
        <v>0</v>
      </c>
      <c r="OS6" s="98"/>
      <c r="OT6" s="98"/>
      <c r="OU6" s="98"/>
      <c r="OV6" s="98"/>
      <c r="OW6" s="98"/>
      <c r="OX6" s="98"/>
      <c r="OY6" s="98"/>
      <c r="OZ6" s="98"/>
      <c r="PA6" s="98"/>
      <c r="PB6" s="98"/>
      <c r="PC6" s="98"/>
      <c r="PD6" s="98"/>
      <c r="PE6" s="98"/>
      <c r="PF6" s="98"/>
      <c r="PG6" s="98"/>
      <c r="PH6" s="135">
        <f>OS6+OV6+OY6+PB6+PE6</f>
        <v>0</v>
      </c>
      <c r="PI6" s="163">
        <f>OT6+OW6+OZ6+PC6+PF6</f>
        <v>0</v>
      </c>
      <c r="PJ6" s="163">
        <f>OU6+OX6+PA6+PD6+PG6</f>
        <v>0</v>
      </c>
      <c r="PK6" s="98"/>
      <c r="PL6" s="98"/>
      <c r="PM6" s="98"/>
      <c r="PN6" s="98"/>
      <c r="PO6" s="98"/>
      <c r="PP6" s="98"/>
      <c r="PQ6" s="98"/>
      <c r="PR6" s="98"/>
      <c r="PS6" s="98"/>
      <c r="PT6" s="135">
        <f>PK6+PN6+PQ6</f>
        <v>0</v>
      </c>
      <c r="PU6" s="163">
        <f>PL6+PO6+PR6</f>
        <v>0</v>
      </c>
      <c r="PV6" s="163">
        <f>PM6+PP6+PS6</f>
        <v>0</v>
      </c>
      <c r="PW6" s="98"/>
      <c r="PX6" s="98"/>
      <c r="PY6" s="98"/>
      <c r="PZ6" s="98"/>
      <c r="QA6" s="98"/>
      <c r="QB6" s="98"/>
      <c r="QC6" s="98"/>
      <c r="QD6" s="98"/>
      <c r="QE6" s="98"/>
      <c r="QF6" s="98"/>
      <c r="QG6" s="98"/>
      <c r="QH6" s="98"/>
      <c r="QI6" s="98"/>
      <c r="QJ6" s="98"/>
      <c r="QK6" s="98"/>
      <c r="QL6" s="98"/>
      <c r="QM6" s="98"/>
      <c r="QN6" s="98"/>
      <c r="QO6" s="98"/>
      <c r="QP6" s="98"/>
      <c r="QQ6" s="98"/>
      <c r="QR6" s="135">
        <f>PW6+PZ6+QC6+QF6+QI6+QL6+QO6</f>
        <v>0</v>
      </c>
      <c r="QS6" s="163">
        <f>PX6+QA6+QD6+QG6+QJ6+QM6+QP6</f>
        <v>0</v>
      </c>
      <c r="QT6" s="163">
        <f>PY6+QB6+QE6+QH6+QK6+QN6+QQ6</f>
        <v>0</v>
      </c>
      <c r="QV6" s="62">
        <f>AK6+BM6+CK6+DI6+EG6+FE6+GC6+HA6+HY6+IW6+JU6+KS6+LQ6+MO6+NJ6+OB6+OQ6+PI6+PU6+QS6</f>
        <v>0</v>
      </c>
      <c r="QW6" s="62">
        <f>AL6+BN6+CL6+DJ6+EH6+FF6+GD6+HB6+HZ6+IX6+JV6+KT6+LR6+MP6+NK6+OC6+OR6+PJ6+PV6+QT6</f>
        <v>0</v>
      </c>
      <c r="QX6" s="89"/>
      <c r="QY6" s="62">
        <f>E6+AN6</f>
        <v>0</v>
      </c>
      <c r="QZ6" s="62">
        <f>F6+AO6</f>
        <v>0</v>
      </c>
      <c r="RA6" s="89"/>
    </row>
    <row r="7" spans="1:469">
      <c r="A7" s="18" t="s">
        <v>42</v>
      </c>
      <c r="B7" s="18"/>
      <c r="C7" s="249"/>
      <c r="D7" s="165">
        <f>'кол-во уч-ов'!D8</f>
        <v>0</v>
      </c>
      <c r="E7" s="98"/>
      <c r="F7" s="98"/>
      <c r="G7" s="99"/>
      <c r="H7" s="134">
        <f>'кол-во уч-ов'!G8</f>
        <v>0</v>
      </c>
      <c r="I7" s="99"/>
      <c r="J7" s="99"/>
      <c r="K7" s="99"/>
      <c r="L7" s="134">
        <f>'кол-во уч-ов'!J8</f>
        <v>0</v>
      </c>
      <c r="M7" s="99"/>
      <c r="N7" s="99"/>
      <c r="O7" s="99"/>
      <c r="P7" s="134">
        <f>'кол-во уч-ов'!M8</f>
        <v>0</v>
      </c>
      <c r="Q7" s="99"/>
      <c r="R7" s="99"/>
      <c r="S7" s="99"/>
      <c r="T7" s="134">
        <f>'кол-во уч-ов'!P8</f>
        <v>0</v>
      </c>
      <c r="U7" s="99"/>
      <c r="V7" s="99"/>
      <c r="W7" s="99"/>
      <c r="X7" s="134">
        <f>'кол-во уч-ов'!S8</f>
        <v>0</v>
      </c>
      <c r="Y7" s="99"/>
      <c r="Z7" s="99"/>
      <c r="AA7" s="99"/>
      <c r="AB7" s="134">
        <f>'кол-во уч-ов'!V8</f>
        <v>0</v>
      </c>
      <c r="AC7" s="99"/>
      <c r="AD7" s="99"/>
      <c r="AE7" s="99"/>
      <c r="AF7" s="170">
        <f>'кол-во уч-ов'!Y8</f>
        <v>0</v>
      </c>
      <c r="AG7" s="99"/>
      <c r="AH7" s="99"/>
      <c r="AI7" s="13">
        <f t="shared" ref="AI7" si="0">G7+K7+O7+S7+W7+AA7+AE7</f>
        <v>0</v>
      </c>
      <c r="AJ7" s="13">
        <f t="shared" ref="AJ7" si="1">C7+G7+K7+O7+S7+W7+AA7+AE7</f>
        <v>0</v>
      </c>
      <c r="AK7" s="36">
        <f t="shared" ref="AK7:AL7" si="2">E7+I7+M7+Q7+U7+Y7+AC7+AG7</f>
        <v>0</v>
      </c>
      <c r="AL7" s="36">
        <f t="shared" si="2"/>
        <v>0</v>
      </c>
      <c r="AM7" s="98"/>
      <c r="AN7" s="98"/>
      <c r="AO7" s="98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13">
        <f t="shared" ref="BK7:BK30" si="3">AP7+AS7+AV7+AY7+BB7+BE7+BH7</f>
        <v>0</v>
      </c>
      <c r="BL7" s="13">
        <f t="shared" ref="BL7:BL30" si="4">BK7-AM7</f>
        <v>0</v>
      </c>
      <c r="BM7" s="36">
        <f t="shared" ref="BM7:BM30" si="5">AN7+AQ7+AT7+AW7+AZ7+BC7+BF7+BI7</f>
        <v>0</v>
      </c>
      <c r="BN7" s="36">
        <f t="shared" ref="BN7:BN30" si="6">AO7+AR7+AU7+AX7+BA7+BD7+BG7+BJ7</f>
        <v>0</v>
      </c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135">
        <f t="shared" ref="CJ7:CJ30" si="7">BO7+BR7+BU7+BX7+CA7+CD7+CG7</f>
        <v>0</v>
      </c>
      <c r="CK7" s="163">
        <f t="shared" ref="CK7:CK30" si="8">BP7+BS7+BV7+BY7+CB7+CE7+CH7</f>
        <v>0</v>
      </c>
      <c r="CL7" s="162">
        <f t="shared" ref="CL7:CL30" si="9">BQ7+BT7+BW7+BZ7+CC7+CF7+CI7</f>
        <v>0</v>
      </c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135">
        <f t="shared" ref="DH7:DH30" si="10">CM7+CP7+CS7+CV7+CY7+DB7+DE7</f>
        <v>0</v>
      </c>
      <c r="DI7" s="163">
        <f t="shared" ref="DI7:DI30" si="11">CN7+CQ7+CT7+CW7+CZ7+DC7+DF7</f>
        <v>0</v>
      </c>
      <c r="DJ7" s="163">
        <f t="shared" ref="DJ7:DJ30" si="12">CO7+CR7+CU7+CX7+DA7+DD7+DG7</f>
        <v>0</v>
      </c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135">
        <f t="shared" ref="EF7:EF30" si="13">DK7+DN7+DQ7+DT7+DW7+DZ7+EC7</f>
        <v>0</v>
      </c>
      <c r="EG7" s="163">
        <f t="shared" ref="EG7:EG30" si="14">DL7+DO7+DR7+DU7+DX7+EA7+ED7</f>
        <v>0</v>
      </c>
      <c r="EH7" s="163">
        <f t="shared" ref="EH7:EH30" si="15">DM7+DP7+DS7+DV7+DY7+EB7+EE7</f>
        <v>0</v>
      </c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135">
        <f t="shared" ref="FD7:FD30" si="16">EI7+EL7+EO7+ER7+EU7+EX7+FA7</f>
        <v>0</v>
      </c>
      <c r="FE7" s="163">
        <f t="shared" ref="FE7:FE30" si="17">EJ7+EM7+EP7+ES7+EV7+EY7+FB7</f>
        <v>0</v>
      </c>
      <c r="FF7" s="163">
        <f t="shared" ref="FF7:FF30" si="18">EK7+EN7+EQ7+ET7+EW7+EZ7+FC7</f>
        <v>0</v>
      </c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135">
        <f t="shared" ref="GB7:GB30" si="19">FG7+FJ7+FM7+FP7+FS7+FV7+FY7</f>
        <v>0</v>
      </c>
      <c r="GC7" s="163">
        <f t="shared" ref="GC7:GC30" si="20">FH7+FK7+FN7+FQ7+FT7+FW7+FZ7</f>
        <v>0</v>
      </c>
      <c r="GD7" s="163">
        <f t="shared" ref="GD7:GD30" si="21">FI7+FL7+FO7+FR7+FU7+FX7+GA7</f>
        <v>0</v>
      </c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135">
        <f t="shared" ref="GZ7:GZ30" si="22">GE7+GH7+GK7+GN7+GQ7+GT7+GW7</f>
        <v>0</v>
      </c>
      <c r="HA7" s="163">
        <f t="shared" ref="HA7:HA30" si="23">GF7+GI7+GL7+GO7+GR7+GU7+GX7</f>
        <v>0</v>
      </c>
      <c r="HB7" s="163">
        <f t="shared" ref="HB7:HB30" si="24">GG7+GJ7+GM7+GP7+GS7+GV7+GY7</f>
        <v>0</v>
      </c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135">
        <f t="shared" ref="HX7:HX30" si="25">HC7+HF7+HI7+HL7+HO7+HR7+HU7</f>
        <v>0</v>
      </c>
      <c r="HY7" s="163">
        <f t="shared" ref="HY7:HY30" si="26">HD7+HG7+HJ7+HM7+HP7+HS7+HV7</f>
        <v>0</v>
      </c>
      <c r="HZ7" s="163">
        <f t="shared" ref="HZ7:HZ30" si="27">HE7+HH7+HK7+HN7+HQ7+HT7+HW7</f>
        <v>0</v>
      </c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  <c r="IT7" s="98"/>
      <c r="IU7" s="98"/>
      <c r="IV7" s="135">
        <f t="shared" ref="IV7:IV30" si="28">IA7+ID7+IG7+IJ7+IM7+IP7+IS7</f>
        <v>0</v>
      </c>
      <c r="IW7" s="163">
        <f t="shared" ref="IW7:IW30" si="29">IB7+IE7+IH7+IK7+IN7+IQ7+IT7</f>
        <v>0</v>
      </c>
      <c r="IX7" s="163">
        <f t="shared" ref="IX7:IX30" si="30">IC7+IF7+II7+IL7+IO7+IR7+IU7</f>
        <v>0</v>
      </c>
      <c r="IY7" s="98"/>
      <c r="IZ7" s="98"/>
      <c r="JA7" s="98"/>
      <c r="JB7" s="98"/>
      <c r="JC7" s="98"/>
      <c r="JD7" s="98"/>
      <c r="JE7" s="98"/>
      <c r="JF7" s="98"/>
      <c r="JG7" s="98"/>
      <c r="JH7" s="98"/>
      <c r="JI7" s="98"/>
      <c r="JJ7" s="98"/>
      <c r="JK7" s="98"/>
      <c r="JL7" s="98"/>
      <c r="JM7" s="98"/>
      <c r="JN7" s="98"/>
      <c r="JO7" s="98"/>
      <c r="JP7" s="98"/>
      <c r="JQ7" s="98"/>
      <c r="JR7" s="98"/>
      <c r="JS7" s="98"/>
      <c r="JT7" s="135">
        <f t="shared" ref="JT7:JT30" si="31">IY7+JB7+JE7+JH7+JK7+JN7+JQ7</f>
        <v>0</v>
      </c>
      <c r="JU7" s="163">
        <f t="shared" ref="JU7:JU30" si="32">IZ7+JC7+JF7+JI7+JL7+JO7+JR7</f>
        <v>0</v>
      </c>
      <c r="JV7" s="163">
        <f t="shared" ref="JV7:JV30" si="33">JA7+JD7+JG7+JJ7+JM7+JP7+JS7</f>
        <v>0</v>
      </c>
      <c r="JW7" s="98"/>
      <c r="JX7" s="98"/>
      <c r="JY7" s="98"/>
      <c r="JZ7" s="98"/>
      <c r="KA7" s="98"/>
      <c r="KB7" s="98"/>
      <c r="KC7" s="98"/>
      <c r="KD7" s="98"/>
      <c r="KE7" s="98"/>
      <c r="KF7" s="98"/>
      <c r="KG7" s="98"/>
      <c r="KH7" s="98"/>
      <c r="KI7" s="98"/>
      <c r="KJ7" s="98"/>
      <c r="KK7" s="98"/>
      <c r="KL7" s="98"/>
      <c r="KM7" s="98"/>
      <c r="KN7" s="98"/>
      <c r="KO7" s="98"/>
      <c r="KP7" s="98"/>
      <c r="KQ7" s="98"/>
      <c r="KR7" s="135">
        <f t="shared" ref="KR7:KR30" si="34">JW7+JZ7+KC7+KF7+KI7+KL7+KO7</f>
        <v>0</v>
      </c>
      <c r="KS7" s="163">
        <f t="shared" ref="KS7:KS30" si="35">JX7+KA7+KD7+KG7+KJ7+KM7+KP7</f>
        <v>0</v>
      </c>
      <c r="KT7" s="163">
        <f t="shared" ref="KT7:KT30" si="36">JY7+KB7+KE7+KH7+KK7+KN7+KQ7</f>
        <v>0</v>
      </c>
      <c r="KU7" s="98"/>
      <c r="KV7" s="98"/>
      <c r="KW7" s="98"/>
      <c r="KX7" s="98"/>
      <c r="KY7" s="98"/>
      <c r="KZ7" s="98"/>
      <c r="LA7" s="98"/>
      <c r="LB7" s="98"/>
      <c r="LC7" s="98"/>
      <c r="LD7" s="98"/>
      <c r="LE7" s="98"/>
      <c r="LF7" s="98"/>
      <c r="LG7" s="98"/>
      <c r="LH7" s="98"/>
      <c r="LI7" s="98"/>
      <c r="LJ7" s="98"/>
      <c r="LK7" s="98"/>
      <c r="LL7" s="98"/>
      <c r="LM7" s="98"/>
      <c r="LN7" s="98"/>
      <c r="LO7" s="98"/>
      <c r="LP7" s="135">
        <f t="shared" ref="LP7:LP30" si="37">KU7+KX7+LA7+LD7+LG7+LJ7+LM7</f>
        <v>0</v>
      </c>
      <c r="LQ7" s="163">
        <f t="shared" ref="LQ7:LQ30" si="38">KV7+KY7+LB7+LE7+LH7+LK7+LN7</f>
        <v>0</v>
      </c>
      <c r="LR7" s="163">
        <f t="shared" ref="LR7:LR30" si="39">KW7+KZ7+LC7+LF7+LI7+LL7+LO7</f>
        <v>0</v>
      </c>
      <c r="LS7" s="98"/>
      <c r="LT7" s="98"/>
      <c r="LU7" s="98"/>
      <c r="LV7" s="98"/>
      <c r="LW7" s="98"/>
      <c r="LX7" s="98"/>
      <c r="LY7" s="98"/>
      <c r="LZ7" s="98"/>
      <c r="MA7" s="98"/>
      <c r="MB7" s="98"/>
      <c r="MC7" s="98"/>
      <c r="MD7" s="98"/>
      <c r="ME7" s="98"/>
      <c r="MF7" s="98"/>
      <c r="MG7" s="98"/>
      <c r="MH7" s="98"/>
      <c r="MI7" s="98"/>
      <c r="MJ7" s="98"/>
      <c r="MK7" s="98"/>
      <c r="ML7" s="98"/>
      <c r="MM7" s="98"/>
      <c r="MN7" s="135">
        <f t="shared" ref="MN7:MN30" si="40">LS7+LV7+LY7+MB7+ME7+MH7+MK7</f>
        <v>0</v>
      </c>
      <c r="MO7" s="163">
        <f t="shared" ref="MO7:MO30" si="41">LT7+LW7+LZ7+MC7+MF7+MI7+ML7</f>
        <v>0</v>
      </c>
      <c r="MP7" s="163">
        <f t="shared" ref="MP7:MP30" si="42">LU7+LX7+MA7+MD7+MG7+MJ7+MM7</f>
        <v>0</v>
      </c>
      <c r="MQ7" s="98"/>
      <c r="MR7" s="98"/>
      <c r="MS7" s="98"/>
      <c r="MT7" s="98"/>
      <c r="MU7" s="98"/>
      <c r="MV7" s="98"/>
      <c r="MW7" s="98"/>
      <c r="MX7" s="98"/>
      <c r="MY7" s="98"/>
      <c r="MZ7" s="98"/>
      <c r="NA7" s="98"/>
      <c r="NB7" s="98"/>
      <c r="NC7" s="98"/>
      <c r="ND7" s="98"/>
      <c r="NE7" s="98"/>
      <c r="NF7" s="98"/>
      <c r="NG7" s="98"/>
      <c r="NH7" s="98"/>
      <c r="NI7" s="135">
        <f t="shared" ref="NI7:NI30" si="43">MQ7+MT7+MW7+MZ7+NC7+NF7</f>
        <v>0</v>
      </c>
      <c r="NJ7" s="163">
        <f t="shared" ref="NJ7:NJ30" si="44">MR7+MU7+MX7+NA7+ND7+NG7</f>
        <v>0</v>
      </c>
      <c r="NK7" s="163">
        <f t="shared" ref="NK7:NK30" si="45">MS7+MV7+MY7+NB7+NE7+NH7</f>
        <v>0</v>
      </c>
      <c r="NL7" s="98"/>
      <c r="NM7" s="98"/>
      <c r="NN7" s="98"/>
      <c r="NO7" s="98"/>
      <c r="NP7" s="98"/>
      <c r="NQ7" s="98"/>
      <c r="NR7" s="98"/>
      <c r="NS7" s="98"/>
      <c r="NT7" s="98"/>
      <c r="NU7" s="98"/>
      <c r="NV7" s="98"/>
      <c r="NW7" s="98"/>
      <c r="NX7" s="98"/>
      <c r="NY7" s="98"/>
      <c r="NZ7" s="98"/>
      <c r="OA7" s="135">
        <f t="shared" ref="OA7:OA30" si="46">NL7+NO7+NR7+NU7+NX7</f>
        <v>0</v>
      </c>
      <c r="OB7" s="163">
        <f t="shared" ref="OB7:OB30" si="47">NM7+NP7+NS7+NV7+NY7</f>
        <v>0</v>
      </c>
      <c r="OC7" s="163">
        <f t="shared" ref="OC7:OC30" si="48">NN7+NQ7+NT7+NW7+NZ7</f>
        <v>0</v>
      </c>
      <c r="OD7" s="98"/>
      <c r="OE7" s="98"/>
      <c r="OF7" s="98"/>
      <c r="OG7" s="98"/>
      <c r="OH7" s="98"/>
      <c r="OI7" s="98"/>
      <c r="OJ7" s="98"/>
      <c r="OK7" s="98"/>
      <c r="OL7" s="98"/>
      <c r="OM7" s="98"/>
      <c r="ON7" s="98"/>
      <c r="OO7" s="98"/>
      <c r="OP7" s="135">
        <f t="shared" ref="OP7:OP30" si="49">OD7+OG7+OJ7+OM7</f>
        <v>0</v>
      </c>
      <c r="OQ7" s="163">
        <f t="shared" ref="OQ7:OQ30" si="50">OE7+OH7+OK7+ON7</f>
        <v>0</v>
      </c>
      <c r="OR7" s="163">
        <f t="shared" ref="OR7:OR30" si="51">OF7+OI7+OL7+OO7</f>
        <v>0</v>
      </c>
      <c r="OS7" s="98"/>
      <c r="OT7" s="98"/>
      <c r="OU7" s="98"/>
      <c r="OV7" s="98"/>
      <c r="OW7" s="98"/>
      <c r="OX7" s="98"/>
      <c r="OY7" s="98"/>
      <c r="OZ7" s="98"/>
      <c r="PA7" s="98"/>
      <c r="PB7" s="98"/>
      <c r="PC7" s="98"/>
      <c r="PD7" s="98"/>
      <c r="PE7" s="98"/>
      <c r="PF7" s="98"/>
      <c r="PG7" s="98"/>
      <c r="PH7" s="135">
        <f t="shared" ref="PH7:PH30" si="52">OS7+OV7+OY7+PB7+PE7</f>
        <v>0</v>
      </c>
      <c r="PI7" s="163">
        <f t="shared" ref="PI7:PI30" si="53">OT7+OW7+OZ7+PC7+PF7</f>
        <v>0</v>
      </c>
      <c r="PJ7" s="163">
        <f t="shared" ref="PJ7:PJ30" si="54">OU7+OX7+PA7+PD7+PG7</f>
        <v>0</v>
      </c>
      <c r="PK7" s="98"/>
      <c r="PL7" s="98"/>
      <c r="PM7" s="98"/>
      <c r="PN7" s="98"/>
      <c r="PO7" s="98"/>
      <c r="PP7" s="98"/>
      <c r="PQ7" s="98"/>
      <c r="PR7" s="98"/>
      <c r="PS7" s="98"/>
      <c r="PT7" s="135">
        <f t="shared" ref="PT7:PT30" si="55">PK7+PN7+PQ7</f>
        <v>0</v>
      </c>
      <c r="PU7" s="163">
        <f t="shared" ref="PU7:PU30" si="56">PL7+PO7+PR7</f>
        <v>0</v>
      </c>
      <c r="PV7" s="163">
        <f t="shared" ref="PV7:PV30" si="57">PM7+PP7+PS7</f>
        <v>0</v>
      </c>
      <c r="PW7" s="98"/>
      <c r="PX7" s="98"/>
      <c r="PY7" s="98"/>
      <c r="PZ7" s="98"/>
      <c r="QA7" s="98"/>
      <c r="QB7" s="98"/>
      <c r="QC7" s="98"/>
      <c r="QD7" s="98"/>
      <c r="QE7" s="98"/>
      <c r="QF7" s="98"/>
      <c r="QG7" s="98"/>
      <c r="QH7" s="98"/>
      <c r="QI7" s="98"/>
      <c r="QJ7" s="98"/>
      <c r="QK7" s="98"/>
      <c r="QL7" s="98"/>
      <c r="QM7" s="98"/>
      <c r="QN7" s="98"/>
      <c r="QO7" s="98"/>
      <c r="QP7" s="98"/>
      <c r="QQ7" s="98"/>
      <c r="QR7" s="135">
        <f t="shared" ref="QR7:QR30" si="58">PW7+PZ7+QC7+QF7+QI7+QL7+QO7</f>
        <v>0</v>
      </c>
      <c r="QS7" s="163">
        <f t="shared" ref="QS7:QS30" si="59">PX7+QA7+QD7+QG7+QJ7+QM7+QP7</f>
        <v>0</v>
      </c>
      <c r="QT7" s="163">
        <f t="shared" ref="QT7:QT30" si="60">PY7+QB7+QE7+QH7+QK7+QN7+QQ7</f>
        <v>0</v>
      </c>
      <c r="QV7" s="62">
        <f t="shared" ref="QV7:QV30" si="61">AK7+BM7+CK7+DI7+EG7+FE7+GC7+HA7+HY7+IW7+JU7+KS7+LQ7+MO7+NJ7+OB7+OQ7+PI7+PU7+QS7</f>
        <v>0</v>
      </c>
      <c r="QW7" s="62">
        <f t="shared" ref="QW7:QW30" si="62">AL7+BN7+CL7+DJ7+EH7+FF7+GD7+HB7+HZ7+IX7+JV7+KT7+LR7+MP7+NK7+OC7+OR7+PJ7+PV7+QT7</f>
        <v>0</v>
      </c>
      <c r="QX7" s="89"/>
      <c r="QY7" s="62">
        <f t="shared" ref="QY7:QY30" si="63">E7+AN7</f>
        <v>0</v>
      </c>
      <c r="QZ7" s="62">
        <f t="shared" ref="QZ7:QZ30" si="64">F7+AO7</f>
        <v>0</v>
      </c>
      <c r="RA7" s="89"/>
    </row>
    <row r="8" spans="1:469">
      <c r="A8" s="18" t="s">
        <v>47</v>
      </c>
      <c r="B8" s="18"/>
      <c r="C8" s="249"/>
      <c r="D8" s="165">
        <f>'кол-во уч-ов'!D9</f>
        <v>0</v>
      </c>
      <c r="E8" s="98"/>
      <c r="F8" s="98"/>
      <c r="G8" s="99"/>
      <c r="H8" s="134">
        <f>'кол-во уч-ов'!G9</f>
        <v>0</v>
      </c>
      <c r="I8" s="99"/>
      <c r="J8" s="99"/>
      <c r="K8" s="99"/>
      <c r="L8" s="134">
        <f>'кол-во уч-ов'!J9</f>
        <v>0</v>
      </c>
      <c r="M8" s="99"/>
      <c r="N8" s="99"/>
      <c r="O8" s="99"/>
      <c r="P8" s="134">
        <f>'кол-во уч-ов'!M9</f>
        <v>0</v>
      </c>
      <c r="Q8" s="99"/>
      <c r="R8" s="99"/>
      <c r="S8" s="99"/>
      <c r="T8" s="134">
        <f>'кол-во уч-ов'!P9</f>
        <v>0</v>
      </c>
      <c r="U8" s="99"/>
      <c r="V8" s="99"/>
      <c r="W8" s="99"/>
      <c r="X8" s="134">
        <f>'кол-во уч-ов'!S9</f>
        <v>0</v>
      </c>
      <c r="Y8" s="99"/>
      <c r="Z8" s="99"/>
      <c r="AA8" s="99"/>
      <c r="AB8" s="134">
        <f>'кол-во уч-ов'!V9</f>
        <v>0</v>
      </c>
      <c r="AC8" s="99"/>
      <c r="AD8" s="99"/>
      <c r="AE8" s="99"/>
      <c r="AF8" s="170">
        <f>'кол-во уч-ов'!Y9</f>
        <v>0</v>
      </c>
      <c r="AG8" s="99"/>
      <c r="AH8" s="99"/>
      <c r="AI8" s="13">
        <f t="shared" ref="AI8:AI30" si="65">G8+K8+O8+S8+W8+AA8+AE8</f>
        <v>0</v>
      </c>
      <c r="AJ8" s="13">
        <f t="shared" ref="AJ8:AJ30" si="66">C8+G8+K8+O8+S8+W8+AA8+AE8</f>
        <v>0</v>
      </c>
      <c r="AK8" s="36">
        <f t="shared" ref="AK8:AK30" si="67">E8+I8+M8+Q8+U8+Y8+AC8+AG8</f>
        <v>0</v>
      </c>
      <c r="AL8" s="36">
        <f t="shared" ref="AL8:AL30" si="68">F8+J8+N8+R8+V8+Z8+AD8+AH8</f>
        <v>0</v>
      </c>
      <c r="AM8" s="98"/>
      <c r="AN8" s="98"/>
      <c r="AO8" s="98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13">
        <f t="shared" si="3"/>
        <v>0</v>
      </c>
      <c r="BL8" s="13">
        <f t="shared" si="4"/>
        <v>0</v>
      </c>
      <c r="BM8" s="36">
        <f t="shared" si="5"/>
        <v>0</v>
      </c>
      <c r="BN8" s="36">
        <f t="shared" si="6"/>
        <v>0</v>
      </c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135">
        <f t="shared" si="7"/>
        <v>0</v>
      </c>
      <c r="CK8" s="163">
        <f t="shared" si="8"/>
        <v>0</v>
      </c>
      <c r="CL8" s="162">
        <f t="shared" si="9"/>
        <v>0</v>
      </c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135">
        <f t="shared" si="10"/>
        <v>0</v>
      </c>
      <c r="DI8" s="163">
        <f t="shared" si="11"/>
        <v>0</v>
      </c>
      <c r="DJ8" s="163">
        <f t="shared" si="12"/>
        <v>0</v>
      </c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135">
        <f t="shared" si="13"/>
        <v>0</v>
      </c>
      <c r="EG8" s="163">
        <f t="shared" si="14"/>
        <v>0</v>
      </c>
      <c r="EH8" s="163">
        <f t="shared" si="15"/>
        <v>0</v>
      </c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135">
        <f t="shared" si="16"/>
        <v>0</v>
      </c>
      <c r="FE8" s="163">
        <f t="shared" si="17"/>
        <v>0</v>
      </c>
      <c r="FF8" s="163">
        <f t="shared" si="18"/>
        <v>0</v>
      </c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135">
        <f t="shared" si="19"/>
        <v>0</v>
      </c>
      <c r="GC8" s="163">
        <f t="shared" si="20"/>
        <v>0</v>
      </c>
      <c r="GD8" s="163">
        <f t="shared" si="21"/>
        <v>0</v>
      </c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135">
        <f t="shared" si="22"/>
        <v>0</v>
      </c>
      <c r="HA8" s="163">
        <f t="shared" si="23"/>
        <v>0</v>
      </c>
      <c r="HB8" s="163">
        <f t="shared" si="24"/>
        <v>0</v>
      </c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135">
        <f t="shared" si="25"/>
        <v>0</v>
      </c>
      <c r="HY8" s="163">
        <f t="shared" si="26"/>
        <v>0</v>
      </c>
      <c r="HZ8" s="163">
        <f t="shared" si="27"/>
        <v>0</v>
      </c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  <c r="IR8" s="98"/>
      <c r="IS8" s="98"/>
      <c r="IT8" s="98"/>
      <c r="IU8" s="98"/>
      <c r="IV8" s="135">
        <f t="shared" si="28"/>
        <v>0</v>
      </c>
      <c r="IW8" s="163">
        <f t="shared" si="29"/>
        <v>0</v>
      </c>
      <c r="IX8" s="163">
        <f t="shared" si="30"/>
        <v>0</v>
      </c>
      <c r="IY8" s="98"/>
      <c r="IZ8" s="98"/>
      <c r="JA8" s="98"/>
      <c r="JB8" s="98"/>
      <c r="JC8" s="98"/>
      <c r="JD8" s="98"/>
      <c r="JE8" s="98"/>
      <c r="JF8" s="98"/>
      <c r="JG8" s="98"/>
      <c r="JH8" s="98"/>
      <c r="JI8" s="98"/>
      <c r="JJ8" s="98"/>
      <c r="JK8" s="98"/>
      <c r="JL8" s="98"/>
      <c r="JM8" s="98"/>
      <c r="JN8" s="98"/>
      <c r="JO8" s="98"/>
      <c r="JP8" s="98"/>
      <c r="JQ8" s="98"/>
      <c r="JR8" s="98"/>
      <c r="JS8" s="98"/>
      <c r="JT8" s="135">
        <f t="shared" si="31"/>
        <v>0</v>
      </c>
      <c r="JU8" s="163">
        <f t="shared" si="32"/>
        <v>0</v>
      </c>
      <c r="JV8" s="163">
        <f t="shared" si="33"/>
        <v>0</v>
      </c>
      <c r="JW8" s="98"/>
      <c r="JX8" s="98"/>
      <c r="JY8" s="98"/>
      <c r="JZ8" s="98"/>
      <c r="KA8" s="98"/>
      <c r="KB8" s="98"/>
      <c r="KC8" s="98"/>
      <c r="KD8" s="98"/>
      <c r="KE8" s="98"/>
      <c r="KF8" s="98"/>
      <c r="KG8" s="98"/>
      <c r="KH8" s="98"/>
      <c r="KI8" s="98"/>
      <c r="KJ8" s="98"/>
      <c r="KK8" s="98"/>
      <c r="KL8" s="98"/>
      <c r="KM8" s="98"/>
      <c r="KN8" s="98"/>
      <c r="KO8" s="98"/>
      <c r="KP8" s="98"/>
      <c r="KQ8" s="98"/>
      <c r="KR8" s="135">
        <f t="shared" si="34"/>
        <v>0</v>
      </c>
      <c r="KS8" s="163">
        <f t="shared" si="35"/>
        <v>0</v>
      </c>
      <c r="KT8" s="163">
        <f t="shared" si="36"/>
        <v>0</v>
      </c>
      <c r="KU8" s="98"/>
      <c r="KV8" s="98"/>
      <c r="KW8" s="98"/>
      <c r="KX8" s="98"/>
      <c r="KY8" s="98"/>
      <c r="KZ8" s="98"/>
      <c r="LA8" s="98"/>
      <c r="LB8" s="98"/>
      <c r="LC8" s="98"/>
      <c r="LD8" s="98"/>
      <c r="LE8" s="98"/>
      <c r="LF8" s="98"/>
      <c r="LG8" s="98"/>
      <c r="LH8" s="98"/>
      <c r="LI8" s="98"/>
      <c r="LJ8" s="98"/>
      <c r="LK8" s="98"/>
      <c r="LL8" s="98"/>
      <c r="LM8" s="98"/>
      <c r="LN8" s="98"/>
      <c r="LO8" s="98"/>
      <c r="LP8" s="135">
        <f t="shared" si="37"/>
        <v>0</v>
      </c>
      <c r="LQ8" s="163">
        <f t="shared" si="38"/>
        <v>0</v>
      </c>
      <c r="LR8" s="163">
        <f t="shared" si="39"/>
        <v>0</v>
      </c>
      <c r="LS8" s="98"/>
      <c r="LT8" s="98"/>
      <c r="LU8" s="98"/>
      <c r="LV8" s="98"/>
      <c r="LW8" s="98"/>
      <c r="LX8" s="98"/>
      <c r="LY8" s="98"/>
      <c r="LZ8" s="98"/>
      <c r="MA8" s="98"/>
      <c r="MB8" s="98"/>
      <c r="MC8" s="98"/>
      <c r="MD8" s="98"/>
      <c r="ME8" s="98"/>
      <c r="MF8" s="98"/>
      <c r="MG8" s="98"/>
      <c r="MH8" s="98"/>
      <c r="MI8" s="98"/>
      <c r="MJ8" s="98"/>
      <c r="MK8" s="98"/>
      <c r="ML8" s="98"/>
      <c r="MM8" s="98"/>
      <c r="MN8" s="135">
        <f t="shared" si="40"/>
        <v>0</v>
      </c>
      <c r="MO8" s="163">
        <f t="shared" si="41"/>
        <v>0</v>
      </c>
      <c r="MP8" s="163">
        <f t="shared" si="42"/>
        <v>0</v>
      </c>
      <c r="MQ8" s="98"/>
      <c r="MR8" s="98"/>
      <c r="MS8" s="98"/>
      <c r="MT8" s="98"/>
      <c r="MU8" s="98"/>
      <c r="MV8" s="98"/>
      <c r="MW8" s="98"/>
      <c r="MX8" s="98"/>
      <c r="MY8" s="98"/>
      <c r="MZ8" s="98"/>
      <c r="NA8" s="98"/>
      <c r="NB8" s="98"/>
      <c r="NC8" s="98"/>
      <c r="ND8" s="98"/>
      <c r="NE8" s="98"/>
      <c r="NF8" s="98"/>
      <c r="NG8" s="98"/>
      <c r="NH8" s="98"/>
      <c r="NI8" s="135">
        <f t="shared" si="43"/>
        <v>0</v>
      </c>
      <c r="NJ8" s="163">
        <f t="shared" si="44"/>
        <v>0</v>
      </c>
      <c r="NK8" s="163">
        <f t="shared" si="45"/>
        <v>0</v>
      </c>
      <c r="NL8" s="98"/>
      <c r="NM8" s="98"/>
      <c r="NN8" s="98"/>
      <c r="NO8" s="98"/>
      <c r="NP8" s="98"/>
      <c r="NQ8" s="98"/>
      <c r="NR8" s="98"/>
      <c r="NS8" s="98"/>
      <c r="NT8" s="98"/>
      <c r="NU8" s="98"/>
      <c r="NV8" s="98"/>
      <c r="NW8" s="98"/>
      <c r="NX8" s="98"/>
      <c r="NY8" s="98"/>
      <c r="NZ8" s="98"/>
      <c r="OA8" s="135">
        <f t="shared" si="46"/>
        <v>0</v>
      </c>
      <c r="OB8" s="163">
        <f t="shared" si="47"/>
        <v>0</v>
      </c>
      <c r="OC8" s="163">
        <f t="shared" si="48"/>
        <v>0</v>
      </c>
      <c r="OD8" s="98"/>
      <c r="OE8" s="98"/>
      <c r="OF8" s="98"/>
      <c r="OG8" s="98"/>
      <c r="OH8" s="98"/>
      <c r="OI8" s="98"/>
      <c r="OJ8" s="98"/>
      <c r="OK8" s="98"/>
      <c r="OL8" s="98"/>
      <c r="OM8" s="98"/>
      <c r="ON8" s="98"/>
      <c r="OO8" s="98"/>
      <c r="OP8" s="135">
        <f t="shared" si="49"/>
        <v>0</v>
      </c>
      <c r="OQ8" s="163">
        <f t="shared" si="50"/>
        <v>0</v>
      </c>
      <c r="OR8" s="163">
        <f t="shared" si="51"/>
        <v>0</v>
      </c>
      <c r="OS8" s="98"/>
      <c r="OT8" s="98"/>
      <c r="OU8" s="98"/>
      <c r="OV8" s="98"/>
      <c r="OW8" s="98"/>
      <c r="OX8" s="98"/>
      <c r="OY8" s="98"/>
      <c r="OZ8" s="98"/>
      <c r="PA8" s="98"/>
      <c r="PB8" s="98"/>
      <c r="PC8" s="98"/>
      <c r="PD8" s="98"/>
      <c r="PE8" s="98"/>
      <c r="PF8" s="98"/>
      <c r="PG8" s="98"/>
      <c r="PH8" s="135">
        <f t="shared" si="52"/>
        <v>0</v>
      </c>
      <c r="PI8" s="163">
        <f t="shared" si="53"/>
        <v>0</v>
      </c>
      <c r="PJ8" s="163">
        <f t="shared" si="54"/>
        <v>0</v>
      </c>
      <c r="PK8" s="98"/>
      <c r="PL8" s="98"/>
      <c r="PM8" s="98"/>
      <c r="PN8" s="98"/>
      <c r="PO8" s="98"/>
      <c r="PP8" s="98"/>
      <c r="PQ8" s="98"/>
      <c r="PR8" s="98"/>
      <c r="PS8" s="98"/>
      <c r="PT8" s="135">
        <f t="shared" si="55"/>
        <v>0</v>
      </c>
      <c r="PU8" s="163">
        <f t="shared" si="56"/>
        <v>0</v>
      </c>
      <c r="PV8" s="163">
        <f t="shared" si="57"/>
        <v>0</v>
      </c>
      <c r="PW8" s="98"/>
      <c r="PX8" s="98"/>
      <c r="PY8" s="98"/>
      <c r="PZ8" s="98"/>
      <c r="QA8" s="98"/>
      <c r="QB8" s="98"/>
      <c r="QC8" s="98"/>
      <c r="QD8" s="98"/>
      <c r="QE8" s="98"/>
      <c r="QF8" s="98"/>
      <c r="QG8" s="98"/>
      <c r="QH8" s="98"/>
      <c r="QI8" s="98"/>
      <c r="QJ8" s="98"/>
      <c r="QK8" s="98"/>
      <c r="QL8" s="98"/>
      <c r="QM8" s="98"/>
      <c r="QN8" s="98"/>
      <c r="QO8" s="98"/>
      <c r="QP8" s="98"/>
      <c r="QQ8" s="98"/>
      <c r="QR8" s="135">
        <f t="shared" si="58"/>
        <v>0</v>
      </c>
      <c r="QS8" s="163">
        <f t="shared" si="59"/>
        <v>0</v>
      </c>
      <c r="QT8" s="163">
        <f t="shared" si="60"/>
        <v>0</v>
      </c>
      <c r="QV8" s="62">
        <f t="shared" si="61"/>
        <v>0</v>
      </c>
      <c r="QW8" s="62">
        <f t="shared" si="62"/>
        <v>0</v>
      </c>
      <c r="QX8" s="89"/>
      <c r="QY8" s="62">
        <f t="shared" si="63"/>
        <v>0</v>
      </c>
      <c r="QZ8" s="62">
        <f t="shared" si="64"/>
        <v>0</v>
      </c>
      <c r="RA8" s="89"/>
    </row>
    <row r="9" spans="1:469">
      <c r="A9" s="18" t="s">
        <v>43</v>
      </c>
      <c r="B9" s="18"/>
      <c r="C9" s="249"/>
      <c r="D9" s="165">
        <f>'кол-во уч-ов'!D10</f>
        <v>0</v>
      </c>
      <c r="E9" s="98"/>
      <c r="F9" s="98"/>
      <c r="G9" s="99"/>
      <c r="H9" s="134">
        <f>'кол-во уч-ов'!G10</f>
        <v>0</v>
      </c>
      <c r="I9" s="99"/>
      <c r="J9" s="99"/>
      <c r="K9" s="99"/>
      <c r="L9" s="134">
        <f>'кол-во уч-ов'!J10</f>
        <v>0</v>
      </c>
      <c r="M9" s="99"/>
      <c r="N9" s="99"/>
      <c r="O9" s="99"/>
      <c r="P9" s="134">
        <f>'кол-во уч-ов'!M10</f>
        <v>0</v>
      </c>
      <c r="Q9" s="99"/>
      <c r="R9" s="99"/>
      <c r="S9" s="99"/>
      <c r="T9" s="134">
        <f>'кол-во уч-ов'!P10</f>
        <v>0</v>
      </c>
      <c r="U9" s="99"/>
      <c r="V9" s="99"/>
      <c r="W9" s="99"/>
      <c r="X9" s="134">
        <f>'кол-во уч-ов'!S10</f>
        <v>0</v>
      </c>
      <c r="Y9" s="99"/>
      <c r="Z9" s="99"/>
      <c r="AA9" s="99"/>
      <c r="AB9" s="134">
        <f>'кол-во уч-ов'!V10</f>
        <v>0</v>
      </c>
      <c r="AC9" s="99"/>
      <c r="AD9" s="99"/>
      <c r="AE9" s="99"/>
      <c r="AF9" s="170">
        <f>'кол-во уч-ов'!Y10</f>
        <v>0</v>
      </c>
      <c r="AG9" s="99"/>
      <c r="AH9" s="99"/>
      <c r="AI9" s="13">
        <f t="shared" si="65"/>
        <v>0</v>
      </c>
      <c r="AJ9" s="13">
        <f t="shared" si="66"/>
        <v>0</v>
      </c>
      <c r="AK9" s="36">
        <f t="shared" si="67"/>
        <v>0</v>
      </c>
      <c r="AL9" s="36">
        <f t="shared" si="68"/>
        <v>0</v>
      </c>
      <c r="AM9" s="98"/>
      <c r="AN9" s="98"/>
      <c r="AO9" s="98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13">
        <f t="shared" si="3"/>
        <v>0</v>
      </c>
      <c r="BL9" s="13">
        <f t="shared" si="4"/>
        <v>0</v>
      </c>
      <c r="BM9" s="36">
        <f t="shared" si="5"/>
        <v>0</v>
      </c>
      <c r="BN9" s="36">
        <f t="shared" si="6"/>
        <v>0</v>
      </c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135">
        <f t="shared" si="7"/>
        <v>0</v>
      </c>
      <c r="CK9" s="163">
        <f t="shared" si="8"/>
        <v>0</v>
      </c>
      <c r="CL9" s="162">
        <f t="shared" si="9"/>
        <v>0</v>
      </c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135">
        <f t="shared" si="10"/>
        <v>0</v>
      </c>
      <c r="DI9" s="163">
        <f t="shared" si="11"/>
        <v>0</v>
      </c>
      <c r="DJ9" s="163">
        <f t="shared" si="12"/>
        <v>0</v>
      </c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135">
        <f t="shared" si="13"/>
        <v>0</v>
      </c>
      <c r="EG9" s="163">
        <f t="shared" si="14"/>
        <v>0</v>
      </c>
      <c r="EH9" s="163">
        <f t="shared" si="15"/>
        <v>0</v>
      </c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135">
        <f t="shared" si="16"/>
        <v>0</v>
      </c>
      <c r="FE9" s="163">
        <f t="shared" si="17"/>
        <v>0</v>
      </c>
      <c r="FF9" s="163">
        <f t="shared" si="18"/>
        <v>0</v>
      </c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135">
        <f t="shared" si="19"/>
        <v>0</v>
      </c>
      <c r="GC9" s="163">
        <f t="shared" si="20"/>
        <v>0</v>
      </c>
      <c r="GD9" s="163">
        <f t="shared" si="21"/>
        <v>0</v>
      </c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135">
        <f t="shared" si="22"/>
        <v>0</v>
      </c>
      <c r="HA9" s="163">
        <f t="shared" si="23"/>
        <v>0</v>
      </c>
      <c r="HB9" s="163">
        <f t="shared" si="24"/>
        <v>0</v>
      </c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135">
        <f t="shared" si="25"/>
        <v>0</v>
      </c>
      <c r="HY9" s="163">
        <f t="shared" si="26"/>
        <v>0</v>
      </c>
      <c r="HZ9" s="163">
        <f t="shared" si="27"/>
        <v>0</v>
      </c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  <c r="IM9" s="98"/>
      <c r="IN9" s="98"/>
      <c r="IO9" s="98"/>
      <c r="IP9" s="98"/>
      <c r="IQ9" s="98"/>
      <c r="IR9" s="98"/>
      <c r="IS9" s="98"/>
      <c r="IT9" s="98"/>
      <c r="IU9" s="98"/>
      <c r="IV9" s="135">
        <f t="shared" si="28"/>
        <v>0</v>
      </c>
      <c r="IW9" s="163">
        <f t="shared" si="29"/>
        <v>0</v>
      </c>
      <c r="IX9" s="163">
        <f t="shared" si="30"/>
        <v>0</v>
      </c>
      <c r="IY9" s="98"/>
      <c r="IZ9" s="98"/>
      <c r="JA9" s="98"/>
      <c r="JB9" s="98"/>
      <c r="JC9" s="98"/>
      <c r="JD9" s="98"/>
      <c r="JE9" s="98"/>
      <c r="JF9" s="98"/>
      <c r="JG9" s="98"/>
      <c r="JH9" s="98"/>
      <c r="JI9" s="98"/>
      <c r="JJ9" s="98"/>
      <c r="JK9" s="98"/>
      <c r="JL9" s="98"/>
      <c r="JM9" s="98"/>
      <c r="JN9" s="98"/>
      <c r="JO9" s="98"/>
      <c r="JP9" s="98"/>
      <c r="JQ9" s="98"/>
      <c r="JR9" s="98"/>
      <c r="JS9" s="98"/>
      <c r="JT9" s="135">
        <f t="shared" si="31"/>
        <v>0</v>
      </c>
      <c r="JU9" s="163">
        <f t="shared" si="32"/>
        <v>0</v>
      </c>
      <c r="JV9" s="163">
        <f t="shared" si="33"/>
        <v>0</v>
      </c>
      <c r="JW9" s="98"/>
      <c r="JX9" s="98"/>
      <c r="JY9" s="98"/>
      <c r="JZ9" s="98"/>
      <c r="KA9" s="98"/>
      <c r="KB9" s="98"/>
      <c r="KC9" s="98"/>
      <c r="KD9" s="98"/>
      <c r="KE9" s="98"/>
      <c r="KF9" s="98"/>
      <c r="KG9" s="98"/>
      <c r="KH9" s="98"/>
      <c r="KI9" s="98"/>
      <c r="KJ9" s="98"/>
      <c r="KK9" s="98"/>
      <c r="KL9" s="98"/>
      <c r="KM9" s="98"/>
      <c r="KN9" s="98"/>
      <c r="KO9" s="98"/>
      <c r="KP9" s="98"/>
      <c r="KQ9" s="98"/>
      <c r="KR9" s="135">
        <f t="shared" si="34"/>
        <v>0</v>
      </c>
      <c r="KS9" s="163">
        <f t="shared" si="35"/>
        <v>0</v>
      </c>
      <c r="KT9" s="163">
        <f t="shared" si="36"/>
        <v>0</v>
      </c>
      <c r="KU9" s="98"/>
      <c r="KV9" s="98"/>
      <c r="KW9" s="98"/>
      <c r="KX9" s="98"/>
      <c r="KY9" s="98"/>
      <c r="KZ9" s="98"/>
      <c r="LA9" s="98"/>
      <c r="LB9" s="98"/>
      <c r="LC9" s="98"/>
      <c r="LD9" s="98"/>
      <c r="LE9" s="98"/>
      <c r="LF9" s="98"/>
      <c r="LG9" s="98"/>
      <c r="LH9" s="98"/>
      <c r="LI9" s="98"/>
      <c r="LJ9" s="98"/>
      <c r="LK9" s="98"/>
      <c r="LL9" s="98"/>
      <c r="LM9" s="98"/>
      <c r="LN9" s="98"/>
      <c r="LO9" s="98"/>
      <c r="LP9" s="135">
        <f t="shared" si="37"/>
        <v>0</v>
      </c>
      <c r="LQ9" s="163">
        <f t="shared" si="38"/>
        <v>0</v>
      </c>
      <c r="LR9" s="163">
        <f t="shared" si="39"/>
        <v>0</v>
      </c>
      <c r="LS9" s="98"/>
      <c r="LT9" s="98"/>
      <c r="LU9" s="98"/>
      <c r="LV9" s="98"/>
      <c r="LW9" s="98"/>
      <c r="LX9" s="98"/>
      <c r="LY9" s="98"/>
      <c r="LZ9" s="98"/>
      <c r="MA9" s="98"/>
      <c r="MB9" s="98"/>
      <c r="MC9" s="98"/>
      <c r="MD9" s="98"/>
      <c r="ME9" s="98"/>
      <c r="MF9" s="98"/>
      <c r="MG9" s="98"/>
      <c r="MH9" s="98"/>
      <c r="MI9" s="98"/>
      <c r="MJ9" s="98"/>
      <c r="MK9" s="98"/>
      <c r="ML9" s="98"/>
      <c r="MM9" s="98"/>
      <c r="MN9" s="135">
        <f t="shared" si="40"/>
        <v>0</v>
      </c>
      <c r="MO9" s="163">
        <f t="shared" si="41"/>
        <v>0</v>
      </c>
      <c r="MP9" s="163">
        <f t="shared" si="42"/>
        <v>0</v>
      </c>
      <c r="MQ9" s="98"/>
      <c r="MR9" s="98"/>
      <c r="MS9" s="98"/>
      <c r="MT9" s="98"/>
      <c r="MU9" s="98"/>
      <c r="MV9" s="98"/>
      <c r="MW9" s="98"/>
      <c r="MX9" s="98"/>
      <c r="MY9" s="98"/>
      <c r="MZ9" s="98"/>
      <c r="NA9" s="98"/>
      <c r="NB9" s="98"/>
      <c r="NC9" s="98"/>
      <c r="ND9" s="98"/>
      <c r="NE9" s="98"/>
      <c r="NF9" s="98"/>
      <c r="NG9" s="98"/>
      <c r="NH9" s="98"/>
      <c r="NI9" s="135">
        <f t="shared" si="43"/>
        <v>0</v>
      </c>
      <c r="NJ9" s="163">
        <f t="shared" si="44"/>
        <v>0</v>
      </c>
      <c r="NK9" s="163">
        <f t="shared" si="45"/>
        <v>0</v>
      </c>
      <c r="NL9" s="98"/>
      <c r="NM9" s="98"/>
      <c r="NN9" s="98"/>
      <c r="NO9" s="98"/>
      <c r="NP9" s="98"/>
      <c r="NQ9" s="98"/>
      <c r="NR9" s="98"/>
      <c r="NS9" s="98"/>
      <c r="NT9" s="98"/>
      <c r="NU9" s="98"/>
      <c r="NV9" s="98"/>
      <c r="NW9" s="98"/>
      <c r="NX9" s="98"/>
      <c r="NY9" s="98"/>
      <c r="NZ9" s="98"/>
      <c r="OA9" s="135">
        <f t="shared" si="46"/>
        <v>0</v>
      </c>
      <c r="OB9" s="163">
        <f t="shared" si="47"/>
        <v>0</v>
      </c>
      <c r="OC9" s="163">
        <f t="shared" si="48"/>
        <v>0</v>
      </c>
      <c r="OD9" s="98"/>
      <c r="OE9" s="98"/>
      <c r="OF9" s="98"/>
      <c r="OG9" s="98"/>
      <c r="OH9" s="98"/>
      <c r="OI9" s="98"/>
      <c r="OJ9" s="98"/>
      <c r="OK9" s="98"/>
      <c r="OL9" s="98"/>
      <c r="OM9" s="98"/>
      <c r="ON9" s="98"/>
      <c r="OO9" s="98"/>
      <c r="OP9" s="135">
        <f t="shared" si="49"/>
        <v>0</v>
      </c>
      <c r="OQ9" s="163">
        <f t="shared" si="50"/>
        <v>0</v>
      </c>
      <c r="OR9" s="163">
        <f t="shared" si="51"/>
        <v>0</v>
      </c>
      <c r="OS9" s="98"/>
      <c r="OT9" s="98"/>
      <c r="OU9" s="98"/>
      <c r="OV9" s="98"/>
      <c r="OW9" s="98"/>
      <c r="OX9" s="98"/>
      <c r="OY9" s="98"/>
      <c r="OZ9" s="98"/>
      <c r="PA9" s="98"/>
      <c r="PB9" s="98"/>
      <c r="PC9" s="98"/>
      <c r="PD9" s="98"/>
      <c r="PE9" s="98"/>
      <c r="PF9" s="98"/>
      <c r="PG9" s="98"/>
      <c r="PH9" s="135">
        <f t="shared" si="52"/>
        <v>0</v>
      </c>
      <c r="PI9" s="163">
        <f t="shared" si="53"/>
        <v>0</v>
      </c>
      <c r="PJ9" s="163">
        <f t="shared" si="54"/>
        <v>0</v>
      </c>
      <c r="PK9" s="98"/>
      <c r="PL9" s="98"/>
      <c r="PM9" s="98"/>
      <c r="PN9" s="98"/>
      <c r="PO9" s="98"/>
      <c r="PP9" s="98"/>
      <c r="PQ9" s="98"/>
      <c r="PR9" s="98"/>
      <c r="PS9" s="98"/>
      <c r="PT9" s="135">
        <f t="shared" si="55"/>
        <v>0</v>
      </c>
      <c r="PU9" s="163">
        <f t="shared" si="56"/>
        <v>0</v>
      </c>
      <c r="PV9" s="163">
        <f t="shared" si="57"/>
        <v>0</v>
      </c>
      <c r="PW9" s="98"/>
      <c r="PX9" s="98"/>
      <c r="PY9" s="98"/>
      <c r="PZ9" s="98"/>
      <c r="QA9" s="98"/>
      <c r="QB9" s="98"/>
      <c r="QC9" s="98"/>
      <c r="QD9" s="98"/>
      <c r="QE9" s="98"/>
      <c r="QF9" s="98"/>
      <c r="QG9" s="98"/>
      <c r="QH9" s="98"/>
      <c r="QI9" s="98"/>
      <c r="QJ9" s="98"/>
      <c r="QK9" s="98"/>
      <c r="QL9" s="98"/>
      <c r="QM9" s="98"/>
      <c r="QN9" s="98"/>
      <c r="QO9" s="98"/>
      <c r="QP9" s="98"/>
      <c r="QQ9" s="98"/>
      <c r="QR9" s="135">
        <f t="shared" si="58"/>
        <v>0</v>
      </c>
      <c r="QS9" s="163">
        <f t="shared" si="59"/>
        <v>0</v>
      </c>
      <c r="QT9" s="163">
        <f t="shared" si="60"/>
        <v>0</v>
      </c>
      <c r="QV9" s="62">
        <f t="shared" si="61"/>
        <v>0</v>
      </c>
      <c r="QW9" s="62">
        <f t="shared" si="62"/>
        <v>0</v>
      </c>
      <c r="QX9" s="89"/>
      <c r="QY9" s="62">
        <f t="shared" si="63"/>
        <v>0</v>
      </c>
      <c r="QZ9" s="62">
        <f t="shared" si="64"/>
        <v>0</v>
      </c>
      <c r="RA9" s="89"/>
    </row>
    <row r="10" spans="1:469">
      <c r="A10" s="18" t="s">
        <v>119</v>
      </c>
      <c r="B10" s="18"/>
      <c r="C10" s="249"/>
      <c r="D10" s="165">
        <f>'кол-во уч-ов'!D11</f>
        <v>0</v>
      </c>
      <c r="E10" s="98"/>
      <c r="F10" s="98"/>
      <c r="G10" s="99"/>
      <c r="H10" s="134">
        <f>'кол-во уч-ов'!G11</f>
        <v>0</v>
      </c>
      <c r="I10" s="99"/>
      <c r="J10" s="99"/>
      <c r="K10" s="99"/>
      <c r="L10" s="134">
        <f>'кол-во уч-ов'!J11</f>
        <v>0</v>
      </c>
      <c r="M10" s="99"/>
      <c r="N10" s="99"/>
      <c r="O10" s="99"/>
      <c r="P10" s="134">
        <f>'кол-во уч-ов'!M11</f>
        <v>0</v>
      </c>
      <c r="Q10" s="99"/>
      <c r="R10" s="99"/>
      <c r="S10" s="99"/>
      <c r="T10" s="134">
        <f>'кол-во уч-ов'!P11</f>
        <v>0</v>
      </c>
      <c r="U10" s="99"/>
      <c r="V10" s="99"/>
      <c r="W10" s="99"/>
      <c r="X10" s="134">
        <f>'кол-во уч-ов'!S11</f>
        <v>0</v>
      </c>
      <c r="Y10" s="99"/>
      <c r="Z10" s="99"/>
      <c r="AA10" s="99"/>
      <c r="AB10" s="134">
        <f>'кол-во уч-ов'!V11</f>
        <v>0</v>
      </c>
      <c r="AC10" s="99"/>
      <c r="AD10" s="99"/>
      <c r="AE10" s="99"/>
      <c r="AF10" s="170">
        <f>'кол-во уч-ов'!Y11</f>
        <v>0</v>
      </c>
      <c r="AG10" s="99"/>
      <c r="AH10" s="99"/>
      <c r="AI10" s="13">
        <f t="shared" si="65"/>
        <v>0</v>
      </c>
      <c r="AJ10" s="13">
        <f t="shared" si="66"/>
        <v>0</v>
      </c>
      <c r="AK10" s="36">
        <f t="shared" si="67"/>
        <v>0</v>
      </c>
      <c r="AL10" s="36">
        <f t="shared" si="68"/>
        <v>0</v>
      </c>
      <c r="AM10" s="98"/>
      <c r="AN10" s="98"/>
      <c r="AO10" s="98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13">
        <f t="shared" si="3"/>
        <v>0</v>
      </c>
      <c r="BL10" s="13">
        <f t="shared" si="4"/>
        <v>0</v>
      </c>
      <c r="BM10" s="36">
        <f t="shared" si="5"/>
        <v>0</v>
      </c>
      <c r="BN10" s="36">
        <f t="shared" si="6"/>
        <v>0</v>
      </c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135">
        <f t="shared" si="7"/>
        <v>0</v>
      </c>
      <c r="CK10" s="163">
        <f t="shared" si="8"/>
        <v>0</v>
      </c>
      <c r="CL10" s="162">
        <f t="shared" si="9"/>
        <v>0</v>
      </c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135">
        <f t="shared" si="10"/>
        <v>0</v>
      </c>
      <c r="DI10" s="163">
        <f t="shared" si="11"/>
        <v>0</v>
      </c>
      <c r="DJ10" s="163">
        <f t="shared" si="12"/>
        <v>0</v>
      </c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135">
        <f t="shared" si="13"/>
        <v>0</v>
      </c>
      <c r="EG10" s="163">
        <f t="shared" si="14"/>
        <v>0</v>
      </c>
      <c r="EH10" s="163">
        <f t="shared" si="15"/>
        <v>0</v>
      </c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135">
        <f t="shared" si="16"/>
        <v>0</v>
      </c>
      <c r="FE10" s="163">
        <f t="shared" si="17"/>
        <v>0</v>
      </c>
      <c r="FF10" s="163">
        <f t="shared" si="18"/>
        <v>0</v>
      </c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135">
        <f t="shared" si="19"/>
        <v>0</v>
      </c>
      <c r="GC10" s="163">
        <f t="shared" si="20"/>
        <v>0</v>
      </c>
      <c r="GD10" s="163">
        <f t="shared" si="21"/>
        <v>0</v>
      </c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135">
        <f t="shared" si="22"/>
        <v>0</v>
      </c>
      <c r="HA10" s="163">
        <f t="shared" si="23"/>
        <v>0</v>
      </c>
      <c r="HB10" s="163">
        <f t="shared" si="24"/>
        <v>0</v>
      </c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135">
        <f t="shared" si="25"/>
        <v>0</v>
      </c>
      <c r="HY10" s="163">
        <f t="shared" si="26"/>
        <v>0</v>
      </c>
      <c r="HZ10" s="163">
        <f t="shared" si="27"/>
        <v>0</v>
      </c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  <c r="IR10" s="98"/>
      <c r="IS10" s="98"/>
      <c r="IT10" s="98"/>
      <c r="IU10" s="98"/>
      <c r="IV10" s="135">
        <f t="shared" si="28"/>
        <v>0</v>
      </c>
      <c r="IW10" s="163">
        <f t="shared" si="29"/>
        <v>0</v>
      </c>
      <c r="IX10" s="163">
        <f t="shared" si="30"/>
        <v>0</v>
      </c>
      <c r="IY10" s="98"/>
      <c r="IZ10" s="98"/>
      <c r="JA10" s="98"/>
      <c r="JB10" s="98"/>
      <c r="JC10" s="98"/>
      <c r="JD10" s="98"/>
      <c r="JE10" s="98"/>
      <c r="JF10" s="98"/>
      <c r="JG10" s="98"/>
      <c r="JH10" s="98"/>
      <c r="JI10" s="98"/>
      <c r="JJ10" s="98"/>
      <c r="JK10" s="98"/>
      <c r="JL10" s="98"/>
      <c r="JM10" s="98"/>
      <c r="JN10" s="98"/>
      <c r="JO10" s="98"/>
      <c r="JP10" s="98"/>
      <c r="JQ10" s="98"/>
      <c r="JR10" s="98"/>
      <c r="JS10" s="98"/>
      <c r="JT10" s="135">
        <f t="shared" si="31"/>
        <v>0</v>
      </c>
      <c r="JU10" s="163">
        <f t="shared" si="32"/>
        <v>0</v>
      </c>
      <c r="JV10" s="163">
        <f t="shared" si="33"/>
        <v>0</v>
      </c>
      <c r="JW10" s="98"/>
      <c r="JX10" s="98"/>
      <c r="JY10" s="98"/>
      <c r="JZ10" s="98"/>
      <c r="KA10" s="98"/>
      <c r="KB10" s="98"/>
      <c r="KC10" s="98"/>
      <c r="KD10" s="98"/>
      <c r="KE10" s="98"/>
      <c r="KF10" s="98"/>
      <c r="KG10" s="98"/>
      <c r="KH10" s="98"/>
      <c r="KI10" s="98"/>
      <c r="KJ10" s="98"/>
      <c r="KK10" s="98"/>
      <c r="KL10" s="98"/>
      <c r="KM10" s="98"/>
      <c r="KN10" s="98"/>
      <c r="KO10" s="98"/>
      <c r="KP10" s="98"/>
      <c r="KQ10" s="98"/>
      <c r="KR10" s="135">
        <f t="shared" si="34"/>
        <v>0</v>
      </c>
      <c r="KS10" s="163">
        <f t="shared" si="35"/>
        <v>0</v>
      </c>
      <c r="KT10" s="163">
        <f t="shared" si="36"/>
        <v>0</v>
      </c>
      <c r="KU10" s="98"/>
      <c r="KV10" s="98"/>
      <c r="KW10" s="98"/>
      <c r="KX10" s="98"/>
      <c r="KY10" s="98"/>
      <c r="KZ10" s="98"/>
      <c r="LA10" s="98"/>
      <c r="LB10" s="98"/>
      <c r="LC10" s="98"/>
      <c r="LD10" s="98"/>
      <c r="LE10" s="98"/>
      <c r="LF10" s="98"/>
      <c r="LG10" s="98"/>
      <c r="LH10" s="98"/>
      <c r="LI10" s="98"/>
      <c r="LJ10" s="98"/>
      <c r="LK10" s="98"/>
      <c r="LL10" s="98"/>
      <c r="LM10" s="98"/>
      <c r="LN10" s="98"/>
      <c r="LO10" s="98"/>
      <c r="LP10" s="135">
        <f t="shared" si="37"/>
        <v>0</v>
      </c>
      <c r="LQ10" s="163">
        <f t="shared" si="38"/>
        <v>0</v>
      </c>
      <c r="LR10" s="163">
        <f t="shared" si="39"/>
        <v>0</v>
      </c>
      <c r="LS10" s="98"/>
      <c r="LT10" s="98"/>
      <c r="LU10" s="98"/>
      <c r="LV10" s="98"/>
      <c r="LW10" s="98"/>
      <c r="LX10" s="98"/>
      <c r="LY10" s="98"/>
      <c r="LZ10" s="98"/>
      <c r="MA10" s="98"/>
      <c r="MB10" s="98"/>
      <c r="MC10" s="98"/>
      <c r="MD10" s="98"/>
      <c r="ME10" s="98"/>
      <c r="MF10" s="98"/>
      <c r="MG10" s="98"/>
      <c r="MH10" s="98"/>
      <c r="MI10" s="98"/>
      <c r="MJ10" s="98"/>
      <c r="MK10" s="98"/>
      <c r="ML10" s="98"/>
      <c r="MM10" s="98"/>
      <c r="MN10" s="135">
        <f t="shared" si="40"/>
        <v>0</v>
      </c>
      <c r="MO10" s="163">
        <f t="shared" si="41"/>
        <v>0</v>
      </c>
      <c r="MP10" s="163">
        <f t="shared" si="42"/>
        <v>0</v>
      </c>
      <c r="MQ10" s="98"/>
      <c r="MR10" s="98"/>
      <c r="MS10" s="98"/>
      <c r="MT10" s="98"/>
      <c r="MU10" s="98"/>
      <c r="MV10" s="98"/>
      <c r="MW10" s="98"/>
      <c r="MX10" s="98"/>
      <c r="MY10" s="98"/>
      <c r="MZ10" s="98"/>
      <c r="NA10" s="98"/>
      <c r="NB10" s="98"/>
      <c r="NC10" s="98"/>
      <c r="ND10" s="98"/>
      <c r="NE10" s="98"/>
      <c r="NF10" s="98"/>
      <c r="NG10" s="98"/>
      <c r="NH10" s="98"/>
      <c r="NI10" s="135">
        <f t="shared" si="43"/>
        <v>0</v>
      </c>
      <c r="NJ10" s="163">
        <f t="shared" si="44"/>
        <v>0</v>
      </c>
      <c r="NK10" s="163">
        <f t="shared" si="45"/>
        <v>0</v>
      </c>
      <c r="NL10" s="98"/>
      <c r="NM10" s="98"/>
      <c r="NN10" s="98"/>
      <c r="NO10" s="98"/>
      <c r="NP10" s="98"/>
      <c r="NQ10" s="98"/>
      <c r="NR10" s="98"/>
      <c r="NS10" s="98"/>
      <c r="NT10" s="98"/>
      <c r="NU10" s="98"/>
      <c r="NV10" s="98"/>
      <c r="NW10" s="98"/>
      <c r="NX10" s="98"/>
      <c r="NY10" s="98"/>
      <c r="NZ10" s="98"/>
      <c r="OA10" s="135">
        <f t="shared" si="46"/>
        <v>0</v>
      </c>
      <c r="OB10" s="163">
        <f t="shared" si="47"/>
        <v>0</v>
      </c>
      <c r="OC10" s="163">
        <f t="shared" si="48"/>
        <v>0</v>
      </c>
      <c r="OD10" s="98"/>
      <c r="OE10" s="98"/>
      <c r="OF10" s="98"/>
      <c r="OG10" s="98"/>
      <c r="OH10" s="98"/>
      <c r="OI10" s="98"/>
      <c r="OJ10" s="98"/>
      <c r="OK10" s="98"/>
      <c r="OL10" s="98"/>
      <c r="OM10" s="98"/>
      <c r="ON10" s="98"/>
      <c r="OO10" s="98"/>
      <c r="OP10" s="135">
        <f t="shared" si="49"/>
        <v>0</v>
      </c>
      <c r="OQ10" s="163">
        <f t="shared" si="50"/>
        <v>0</v>
      </c>
      <c r="OR10" s="163">
        <f t="shared" si="51"/>
        <v>0</v>
      </c>
      <c r="OS10" s="98"/>
      <c r="OT10" s="98"/>
      <c r="OU10" s="98"/>
      <c r="OV10" s="98"/>
      <c r="OW10" s="98"/>
      <c r="OX10" s="98"/>
      <c r="OY10" s="98"/>
      <c r="OZ10" s="98"/>
      <c r="PA10" s="98"/>
      <c r="PB10" s="98"/>
      <c r="PC10" s="98"/>
      <c r="PD10" s="98"/>
      <c r="PE10" s="98"/>
      <c r="PF10" s="98"/>
      <c r="PG10" s="98"/>
      <c r="PH10" s="135">
        <f t="shared" si="52"/>
        <v>0</v>
      </c>
      <c r="PI10" s="163">
        <f t="shared" si="53"/>
        <v>0</v>
      </c>
      <c r="PJ10" s="163">
        <f t="shared" si="54"/>
        <v>0</v>
      </c>
      <c r="PK10" s="98"/>
      <c r="PL10" s="98"/>
      <c r="PM10" s="98"/>
      <c r="PN10" s="98"/>
      <c r="PO10" s="98"/>
      <c r="PP10" s="98"/>
      <c r="PQ10" s="98"/>
      <c r="PR10" s="98"/>
      <c r="PS10" s="98"/>
      <c r="PT10" s="135">
        <f t="shared" si="55"/>
        <v>0</v>
      </c>
      <c r="PU10" s="163">
        <f t="shared" si="56"/>
        <v>0</v>
      </c>
      <c r="PV10" s="163">
        <f t="shared" si="57"/>
        <v>0</v>
      </c>
      <c r="PW10" s="98"/>
      <c r="PX10" s="98"/>
      <c r="PY10" s="98"/>
      <c r="PZ10" s="98"/>
      <c r="QA10" s="98"/>
      <c r="QB10" s="98"/>
      <c r="QC10" s="98"/>
      <c r="QD10" s="98"/>
      <c r="QE10" s="98"/>
      <c r="QF10" s="98"/>
      <c r="QG10" s="98"/>
      <c r="QH10" s="98"/>
      <c r="QI10" s="98"/>
      <c r="QJ10" s="98"/>
      <c r="QK10" s="98"/>
      <c r="QL10" s="98"/>
      <c r="QM10" s="98"/>
      <c r="QN10" s="98"/>
      <c r="QO10" s="98"/>
      <c r="QP10" s="98"/>
      <c r="QQ10" s="98"/>
      <c r="QR10" s="135">
        <f t="shared" si="58"/>
        <v>0</v>
      </c>
      <c r="QS10" s="163">
        <f t="shared" si="59"/>
        <v>0</v>
      </c>
      <c r="QT10" s="163">
        <f t="shared" si="60"/>
        <v>0</v>
      </c>
      <c r="QV10" s="62">
        <f t="shared" si="61"/>
        <v>0</v>
      </c>
      <c r="QW10" s="62">
        <f t="shared" si="62"/>
        <v>0</v>
      </c>
      <c r="QX10" s="89"/>
      <c r="QY10" s="62">
        <f t="shared" si="63"/>
        <v>0</v>
      </c>
      <c r="QZ10" s="62">
        <f t="shared" si="64"/>
        <v>0</v>
      </c>
      <c r="RA10" s="89"/>
    </row>
    <row r="11" spans="1:469">
      <c r="A11" s="18" t="s">
        <v>45</v>
      </c>
      <c r="B11" s="18"/>
      <c r="C11" s="249"/>
      <c r="D11" s="165">
        <f>'кол-во уч-ов'!D12</f>
        <v>0</v>
      </c>
      <c r="E11" s="100"/>
      <c r="F11" s="100"/>
      <c r="G11" s="101"/>
      <c r="H11" s="134">
        <f>'кол-во уч-ов'!G12</f>
        <v>0</v>
      </c>
      <c r="I11" s="101"/>
      <c r="J11" s="101"/>
      <c r="K11" s="101"/>
      <c r="L11" s="134">
        <f>'кол-во уч-ов'!J12</f>
        <v>0</v>
      </c>
      <c r="M11" s="101"/>
      <c r="N11" s="101"/>
      <c r="O11" s="101"/>
      <c r="P11" s="134">
        <f>'кол-во уч-ов'!M12</f>
        <v>0</v>
      </c>
      <c r="Q11" s="101"/>
      <c r="R11" s="101"/>
      <c r="S11" s="101"/>
      <c r="T11" s="134">
        <f>'кол-во уч-ов'!P12</f>
        <v>0</v>
      </c>
      <c r="U11" s="101"/>
      <c r="V11" s="101"/>
      <c r="W11" s="101"/>
      <c r="X11" s="134">
        <f>'кол-во уч-ов'!S12</f>
        <v>0</v>
      </c>
      <c r="Y11" s="101"/>
      <c r="Z11" s="101"/>
      <c r="AA11" s="101"/>
      <c r="AB11" s="134">
        <f>'кол-во уч-ов'!V12</f>
        <v>0</v>
      </c>
      <c r="AC11" s="101"/>
      <c r="AD11" s="101"/>
      <c r="AE11" s="101"/>
      <c r="AF11" s="170">
        <f>'кол-во уч-ов'!Y12</f>
        <v>0</v>
      </c>
      <c r="AG11" s="101"/>
      <c r="AH11" s="101"/>
      <c r="AI11" s="13">
        <f t="shared" si="65"/>
        <v>0</v>
      </c>
      <c r="AJ11" s="13">
        <f t="shared" si="66"/>
        <v>0</v>
      </c>
      <c r="AK11" s="36">
        <f t="shared" si="67"/>
        <v>0</v>
      </c>
      <c r="AL11" s="36">
        <f t="shared" si="68"/>
        <v>0</v>
      </c>
      <c r="AM11" s="100"/>
      <c r="AN11" s="100"/>
      <c r="AO11" s="100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3">
        <f t="shared" si="3"/>
        <v>0</v>
      </c>
      <c r="BL11" s="13">
        <f t="shared" si="4"/>
        <v>0</v>
      </c>
      <c r="BM11" s="36">
        <f t="shared" si="5"/>
        <v>0</v>
      </c>
      <c r="BN11" s="36">
        <f t="shared" si="6"/>
        <v>0</v>
      </c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35">
        <f t="shared" si="7"/>
        <v>0</v>
      </c>
      <c r="CK11" s="163">
        <f t="shared" si="8"/>
        <v>0</v>
      </c>
      <c r="CL11" s="162">
        <f t="shared" si="9"/>
        <v>0</v>
      </c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35">
        <f t="shared" si="10"/>
        <v>0</v>
      </c>
      <c r="DI11" s="163">
        <f t="shared" si="11"/>
        <v>0</v>
      </c>
      <c r="DJ11" s="163">
        <f t="shared" si="12"/>
        <v>0</v>
      </c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35">
        <f t="shared" si="13"/>
        <v>0</v>
      </c>
      <c r="EG11" s="163">
        <f t="shared" si="14"/>
        <v>0</v>
      </c>
      <c r="EH11" s="163">
        <f t="shared" si="15"/>
        <v>0</v>
      </c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35">
        <f t="shared" si="16"/>
        <v>0</v>
      </c>
      <c r="FE11" s="163">
        <f t="shared" si="17"/>
        <v>0</v>
      </c>
      <c r="FF11" s="163">
        <f t="shared" si="18"/>
        <v>0</v>
      </c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64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35">
        <f t="shared" si="19"/>
        <v>0</v>
      </c>
      <c r="GC11" s="163">
        <f t="shared" si="20"/>
        <v>0</v>
      </c>
      <c r="GD11" s="163">
        <f t="shared" si="21"/>
        <v>0</v>
      </c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35">
        <f t="shared" si="22"/>
        <v>0</v>
      </c>
      <c r="HA11" s="163">
        <f t="shared" si="23"/>
        <v>0</v>
      </c>
      <c r="HB11" s="163">
        <f t="shared" si="24"/>
        <v>0</v>
      </c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35">
        <f t="shared" si="25"/>
        <v>0</v>
      </c>
      <c r="HY11" s="163">
        <f t="shared" si="26"/>
        <v>0</v>
      </c>
      <c r="HZ11" s="163">
        <f t="shared" si="27"/>
        <v>0</v>
      </c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  <c r="IR11" s="100"/>
      <c r="IS11" s="100"/>
      <c r="IT11" s="100"/>
      <c r="IU11" s="100"/>
      <c r="IV11" s="135">
        <f t="shared" si="28"/>
        <v>0</v>
      </c>
      <c r="IW11" s="163">
        <f t="shared" si="29"/>
        <v>0</v>
      </c>
      <c r="IX11" s="163">
        <f t="shared" si="30"/>
        <v>0</v>
      </c>
      <c r="IY11" s="100"/>
      <c r="IZ11" s="100"/>
      <c r="JA11" s="100"/>
      <c r="JB11" s="100"/>
      <c r="JC11" s="100"/>
      <c r="JD11" s="100"/>
      <c r="JE11" s="100"/>
      <c r="JF11" s="100"/>
      <c r="JG11" s="100"/>
      <c r="JH11" s="100"/>
      <c r="JI11" s="100"/>
      <c r="JJ11" s="100"/>
      <c r="JK11" s="100"/>
      <c r="JL11" s="100"/>
      <c r="JM11" s="100"/>
      <c r="JN11" s="100"/>
      <c r="JO11" s="100"/>
      <c r="JP11" s="100"/>
      <c r="JQ11" s="100"/>
      <c r="JR11" s="100"/>
      <c r="JS11" s="100"/>
      <c r="JT11" s="135">
        <f t="shared" si="31"/>
        <v>0</v>
      </c>
      <c r="JU11" s="163">
        <f t="shared" si="32"/>
        <v>0</v>
      </c>
      <c r="JV11" s="163">
        <f t="shared" si="33"/>
        <v>0</v>
      </c>
      <c r="JW11" s="100"/>
      <c r="JX11" s="100"/>
      <c r="JY11" s="100"/>
      <c r="JZ11" s="100"/>
      <c r="KA11" s="100"/>
      <c r="KB11" s="100"/>
      <c r="KC11" s="100"/>
      <c r="KD11" s="100"/>
      <c r="KE11" s="100"/>
      <c r="KF11" s="100"/>
      <c r="KG11" s="100"/>
      <c r="KH11" s="100"/>
      <c r="KI11" s="100"/>
      <c r="KJ11" s="100"/>
      <c r="KK11" s="100"/>
      <c r="KL11" s="100"/>
      <c r="KM11" s="100"/>
      <c r="KN11" s="100"/>
      <c r="KO11" s="100"/>
      <c r="KP11" s="100"/>
      <c r="KQ11" s="100"/>
      <c r="KR11" s="135">
        <f t="shared" si="34"/>
        <v>0</v>
      </c>
      <c r="KS11" s="163">
        <f t="shared" si="35"/>
        <v>0</v>
      </c>
      <c r="KT11" s="163">
        <f t="shared" si="36"/>
        <v>0</v>
      </c>
      <c r="KU11" s="100"/>
      <c r="KV11" s="100"/>
      <c r="KW11" s="100"/>
      <c r="KX11" s="100"/>
      <c r="KY11" s="100"/>
      <c r="KZ11" s="100"/>
      <c r="LA11" s="100"/>
      <c r="LB11" s="100"/>
      <c r="LC11" s="100"/>
      <c r="LD11" s="100"/>
      <c r="LE11" s="100"/>
      <c r="LF11" s="100"/>
      <c r="LG11" s="100"/>
      <c r="LH11" s="100"/>
      <c r="LI11" s="100"/>
      <c r="LJ11" s="100"/>
      <c r="LK11" s="100"/>
      <c r="LL11" s="100"/>
      <c r="LM11" s="100"/>
      <c r="LN11" s="100"/>
      <c r="LO11" s="100"/>
      <c r="LP11" s="135">
        <f t="shared" si="37"/>
        <v>0</v>
      </c>
      <c r="LQ11" s="163">
        <f t="shared" si="38"/>
        <v>0</v>
      </c>
      <c r="LR11" s="163">
        <f t="shared" si="39"/>
        <v>0</v>
      </c>
      <c r="LS11" s="100"/>
      <c r="LT11" s="100"/>
      <c r="LU11" s="100"/>
      <c r="LV11" s="100"/>
      <c r="LW11" s="100"/>
      <c r="LX11" s="100"/>
      <c r="LY11" s="100"/>
      <c r="LZ11" s="100"/>
      <c r="MA11" s="100"/>
      <c r="MB11" s="100"/>
      <c r="MC11" s="100"/>
      <c r="MD11" s="100"/>
      <c r="ME11" s="100"/>
      <c r="MF11" s="100"/>
      <c r="MG11" s="100"/>
      <c r="MH11" s="100"/>
      <c r="MI11" s="100"/>
      <c r="MJ11" s="100"/>
      <c r="MK11" s="100"/>
      <c r="ML11" s="100"/>
      <c r="MM11" s="100"/>
      <c r="MN11" s="135">
        <f t="shared" si="40"/>
        <v>0</v>
      </c>
      <c r="MO11" s="163">
        <f t="shared" si="41"/>
        <v>0</v>
      </c>
      <c r="MP11" s="163">
        <f t="shared" si="42"/>
        <v>0</v>
      </c>
      <c r="MQ11" s="100"/>
      <c r="MR11" s="100"/>
      <c r="MS11" s="100"/>
      <c r="MT11" s="100"/>
      <c r="MU11" s="100"/>
      <c r="MV11" s="100"/>
      <c r="MW11" s="100"/>
      <c r="MX11" s="100"/>
      <c r="MY11" s="100"/>
      <c r="MZ11" s="100"/>
      <c r="NA11" s="100"/>
      <c r="NB11" s="100"/>
      <c r="NC11" s="100"/>
      <c r="ND11" s="100"/>
      <c r="NE11" s="100"/>
      <c r="NF11" s="100"/>
      <c r="NG11" s="100"/>
      <c r="NH11" s="100"/>
      <c r="NI11" s="135">
        <f t="shared" si="43"/>
        <v>0</v>
      </c>
      <c r="NJ11" s="163">
        <f t="shared" si="44"/>
        <v>0</v>
      </c>
      <c r="NK11" s="163">
        <f t="shared" si="45"/>
        <v>0</v>
      </c>
      <c r="NL11" s="100"/>
      <c r="NM11" s="100"/>
      <c r="NN11" s="100"/>
      <c r="NO11" s="100"/>
      <c r="NP11" s="100"/>
      <c r="NQ11" s="100"/>
      <c r="NR11" s="100"/>
      <c r="NS11" s="100"/>
      <c r="NT11" s="100"/>
      <c r="NU11" s="100"/>
      <c r="NV11" s="100"/>
      <c r="NW11" s="100"/>
      <c r="NX11" s="100"/>
      <c r="NY11" s="100"/>
      <c r="NZ11" s="100"/>
      <c r="OA11" s="135">
        <f t="shared" si="46"/>
        <v>0</v>
      </c>
      <c r="OB11" s="163">
        <f t="shared" si="47"/>
        <v>0</v>
      </c>
      <c r="OC11" s="163">
        <f t="shared" si="48"/>
        <v>0</v>
      </c>
      <c r="OD11" s="100"/>
      <c r="OE11" s="100"/>
      <c r="OF11" s="100"/>
      <c r="OG11" s="100"/>
      <c r="OH11" s="100"/>
      <c r="OI11" s="100"/>
      <c r="OJ11" s="100"/>
      <c r="OK11" s="100"/>
      <c r="OL11" s="100"/>
      <c r="OM11" s="100"/>
      <c r="ON11" s="100"/>
      <c r="OO11" s="100"/>
      <c r="OP11" s="135">
        <f t="shared" si="49"/>
        <v>0</v>
      </c>
      <c r="OQ11" s="163">
        <f t="shared" si="50"/>
        <v>0</v>
      </c>
      <c r="OR11" s="163">
        <f t="shared" si="51"/>
        <v>0</v>
      </c>
      <c r="OS11" s="100"/>
      <c r="OT11" s="100"/>
      <c r="OU11" s="100"/>
      <c r="OV11" s="100"/>
      <c r="OW11" s="100"/>
      <c r="OX11" s="100"/>
      <c r="OY11" s="100"/>
      <c r="OZ11" s="100"/>
      <c r="PA11" s="100"/>
      <c r="PB11" s="100"/>
      <c r="PC11" s="100"/>
      <c r="PD11" s="100"/>
      <c r="PE11" s="100"/>
      <c r="PF11" s="100"/>
      <c r="PG11" s="100"/>
      <c r="PH11" s="135">
        <f t="shared" si="52"/>
        <v>0</v>
      </c>
      <c r="PI11" s="163">
        <f t="shared" si="53"/>
        <v>0</v>
      </c>
      <c r="PJ11" s="163">
        <f t="shared" si="54"/>
        <v>0</v>
      </c>
      <c r="PK11" s="100"/>
      <c r="PL11" s="100"/>
      <c r="PM11" s="100"/>
      <c r="PN11" s="100"/>
      <c r="PO11" s="100"/>
      <c r="PP11" s="100"/>
      <c r="PQ11" s="100"/>
      <c r="PR11" s="100"/>
      <c r="PS11" s="100"/>
      <c r="PT11" s="135">
        <f t="shared" si="55"/>
        <v>0</v>
      </c>
      <c r="PU11" s="163">
        <f t="shared" si="56"/>
        <v>0</v>
      </c>
      <c r="PV11" s="163">
        <f t="shared" si="57"/>
        <v>0</v>
      </c>
      <c r="PW11" s="100"/>
      <c r="PX11" s="100"/>
      <c r="PY11" s="100"/>
      <c r="PZ11" s="100"/>
      <c r="QA11" s="100"/>
      <c r="QB11" s="100"/>
      <c r="QC11" s="100"/>
      <c r="QD11" s="100"/>
      <c r="QE11" s="100"/>
      <c r="QF11" s="100"/>
      <c r="QG11" s="100"/>
      <c r="QH11" s="100"/>
      <c r="QI11" s="100"/>
      <c r="QJ11" s="100"/>
      <c r="QK11" s="100"/>
      <c r="QL11" s="100"/>
      <c r="QM11" s="100"/>
      <c r="QN11" s="100"/>
      <c r="QO11" s="100"/>
      <c r="QP11" s="100"/>
      <c r="QQ11" s="100"/>
      <c r="QR11" s="135">
        <f t="shared" si="58"/>
        <v>0</v>
      </c>
      <c r="QS11" s="163">
        <f t="shared" si="59"/>
        <v>0</v>
      </c>
      <c r="QT11" s="163">
        <f t="shared" si="60"/>
        <v>0</v>
      </c>
      <c r="QV11" s="62">
        <f t="shared" si="61"/>
        <v>0</v>
      </c>
      <c r="QW11" s="62">
        <f t="shared" si="62"/>
        <v>0</v>
      </c>
      <c r="QX11" s="89"/>
      <c r="QY11" s="62">
        <f t="shared" si="63"/>
        <v>0</v>
      </c>
      <c r="QZ11" s="62">
        <f t="shared" si="64"/>
        <v>0</v>
      </c>
      <c r="RA11" s="89"/>
    </row>
    <row r="12" spans="1:469">
      <c r="A12" s="17" t="s">
        <v>46</v>
      </c>
      <c r="B12" s="17"/>
      <c r="C12" s="248"/>
      <c r="D12" s="165">
        <f>'кол-во уч-ов'!D13</f>
        <v>0</v>
      </c>
      <c r="E12" s="98"/>
      <c r="F12" s="98"/>
      <c r="G12" s="99"/>
      <c r="H12" s="134">
        <f>'кол-во уч-ов'!G13</f>
        <v>0</v>
      </c>
      <c r="I12" s="99"/>
      <c r="J12" s="99"/>
      <c r="K12" s="99"/>
      <c r="L12" s="134">
        <f>'кол-во уч-ов'!J13</f>
        <v>0</v>
      </c>
      <c r="M12" s="99"/>
      <c r="N12" s="99"/>
      <c r="O12" s="99"/>
      <c r="P12" s="134">
        <f>'кол-во уч-ов'!M13</f>
        <v>0</v>
      </c>
      <c r="Q12" s="99"/>
      <c r="R12" s="99"/>
      <c r="S12" s="99"/>
      <c r="T12" s="134">
        <f>'кол-во уч-ов'!P13</f>
        <v>0</v>
      </c>
      <c r="U12" s="99"/>
      <c r="V12" s="99"/>
      <c r="W12" s="99"/>
      <c r="X12" s="134">
        <f>'кол-во уч-ов'!S13</f>
        <v>0</v>
      </c>
      <c r="Y12" s="99"/>
      <c r="Z12" s="99"/>
      <c r="AA12" s="99"/>
      <c r="AB12" s="134">
        <f>'кол-во уч-ов'!V13</f>
        <v>0</v>
      </c>
      <c r="AC12" s="99"/>
      <c r="AD12" s="99"/>
      <c r="AE12" s="99"/>
      <c r="AF12" s="170">
        <f>'кол-во уч-ов'!Y13</f>
        <v>0</v>
      </c>
      <c r="AG12" s="99"/>
      <c r="AH12" s="99"/>
      <c r="AI12" s="13">
        <f t="shared" si="65"/>
        <v>0</v>
      </c>
      <c r="AJ12" s="13">
        <f t="shared" si="66"/>
        <v>0</v>
      </c>
      <c r="AK12" s="36">
        <f t="shared" si="67"/>
        <v>0</v>
      </c>
      <c r="AL12" s="36">
        <f t="shared" si="68"/>
        <v>0</v>
      </c>
      <c r="AM12" s="98"/>
      <c r="AN12" s="98"/>
      <c r="AO12" s="98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13">
        <f t="shared" si="3"/>
        <v>0</v>
      </c>
      <c r="BL12" s="13">
        <f t="shared" si="4"/>
        <v>0</v>
      </c>
      <c r="BM12" s="36">
        <f t="shared" si="5"/>
        <v>0</v>
      </c>
      <c r="BN12" s="36">
        <f t="shared" si="6"/>
        <v>0</v>
      </c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135">
        <f t="shared" si="7"/>
        <v>0</v>
      </c>
      <c r="CK12" s="163">
        <f t="shared" si="8"/>
        <v>0</v>
      </c>
      <c r="CL12" s="162">
        <f t="shared" si="9"/>
        <v>0</v>
      </c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135">
        <f t="shared" si="10"/>
        <v>0</v>
      </c>
      <c r="DI12" s="163">
        <f t="shared" si="11"/>
        <v>0</v>
      </c>
      <c r="DJ12" s="163">
        <f t="shared" si="12"/>
        <v>0</v>
      </c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135">
        <f t="shared" si="13"/>
        <v>0</v>
      </c>
      <c r="EG12" s="163">
        <f t="shared" si="14"/>
        <v>0</v>
      </c>
      <c r="EH12" s="163">
        <f t="shared" si="15"/>
        <v>0</v>
      </c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135">
        <f t="shared" si="16"/>
        <v>0</v>
      </c>
      <c r="FE12" s="163">
        <f t="shared" si="17"/>
        <v>0</v>
      </c>
      <c r="FF12" s="163">
        <f t="shared" si="18"/>
        <v>0</v>
      </c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135">
        <f t="shared" si="19"/>
        <v>0</v>
      </c>
      <c r="GC12" s="163">
        <f t="shared" si="20"/>
        <v>0</v>
      </c>
      <c r="GD12" s="163">
        <f t="shared" si="21"/>
        <v>0</v>
      </c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135">
        <f t="shared" si="22"/>
        <v>0</v>
      </c>
      <c r="HA12" s="163">
        <f t="shared" si="23"/>
        <v>0</v>
      </c>
      <c r="HB12" s="163">
        <f t="shared" si="24"/>
        <v>0</v>
      </c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135">
        <f t="shared" si="25"/>
        <v>0</v>
      </c>
      <c r="HY12" s="163">
        <f t="shared" si="26"/>
        <v>0</v>
      </c>
      <c r="HZ12" s="163">
        <f t="shared" si="27"/>
        <v>0</v>
      </c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  <c r="IR12" s="98"/>
      <c r="IS12" s="98"/>
      <c r="IT12" s="98"/>
      <c r="IU12" s="98"/>
      <c r="IV12" s="135">
        <f t="shared" si="28"/>
        <v>0</v>
      </c>
      <c r="IW12" s="163">
        <f t="shared" si="29"/>
        <v>0</v>
      </c>
      <c r="IX12" s="163">
        <f t="shared" si="30"/>
        <v>0</v>
      </c>
      <c r="IY12" s="98"/>
      <c r="IZ12" s="98"/>
      <c r="JA12" s="98"/>
      <c r="JB12" s="98"/>
      <c r="JC12" s="98"/>
      <c r="JD12" s="98"/>
      <c r="JE12" s="98"/>
      <c r="JF12" s="98"/>
      <c r="JG12" s="98"/>
      <c r="JH12" s="98"/>
      <c r="JI12" s="98"/>
      <c r="JJ12" s="98"/>
      <c r="JK12" s="98"/>
      <c r="JL12" s="98"/>
      <c r="JM12" s="98"/>
      <c r="JN12" s="98"/>
      <c r="JO12" s="98"/>
      <c r="JP12" s="98"/>
      <c r="JQ12" s="98"/>
      <c r="JR12" s="98"/>
      <c r="JS12" s="98"/>
      <c r="JT12" s="135">
        <f t="shared" si="31"/>
        <v>0</v>
      </c>
      <c r="JU12" s="163">
        <f t="shared" si="32"/>
        <v>0</v>
      </c>
      <c r="JV12" s="163">
        <f t="shared" si="33"/>
        <v>0</v>
      </c>
      <c r="JW12" s="98"/>
      <c r="JX12" s="98"/>
      <c r="JY12" s="98"/>
      <c r="JZ12" s="98"/>
      <c r="KA12" s="98"/>
      <c r="KB12" s="98"/>
      <c r="KC12" s="98"/>
      <c r="KD12" s="98"/>
      <c r="KE12" s="98"/>
      <c r="KF12" s="98"/>
      <c r="KG12" s="98"/>
      <c r="KH12" s="98"/>
      <c r="KI12" s="98"/>
      <c r="KJ12" s="98"/>
      <c r="KK12" s="98"/>
      <c r="KL12" s="98"/>
      <c r="KM12" s="98"/>
      <c r="KN12" s="98"/>
      <c r="KO12" s="98"/>
      <c r="KP12" s="98"/>
      <c r="KQ12" s="98"/>
      <c r="KR12" s="135">
        <f t="shared" si="34"/>
        <v>0</v>
      </c>
      <c r="KS12" s="163">
        <f t="shared" si="35"/>
        <v>0</v>
      </c>
      <c r="KT12" s="163">
        <f t="shared" si="36"/>
        <v>0</v>
      </c>
      <c r="KU12" s="98"/>
      <c r="KV12" s="98"/>
      <c r="KW12" s="98"/>
      <c r="KX12" s="98"/>
      <c r="KY12" s="98"/>
      <c r="KZ12" s="98"/>
      <c r="LA12" s="98"/>
      <c r="LB12" s="98"/>
      <c r="LC12" s="98"/>
      <c r="LD12" s="98"/>
      <c r="LE12" s="98"/>
      <c r="LF12" s="98"/>
      <c r="LG12" s="98"/>
      <c r="LH12" s="98"/>
      <c r="LI12" s="98"/>
      <c r="LJ12" s="98"/>
      <c r="LK12" s="98"/>
      <c r="LL12" s="98"/>
      <c r="LM12" s="98"/>
      <c r="LN12" s="98"/>
      <c r="LO12" s="98"/>
      <c r="LP12" s="135">
        <f t="shared" si="37"/>
        <v>0</v>
      </c>
      <c r="LQ12" s="163">
        <f t="shared" si="38"/>
        <v>0</v>
      </c>
      <c r="LR12" s="163">
        <f t="shared" si="39"/>
        <v>0</v>
      </c>
      <c r="LS12" s="98"/>
      <c r="LT12" s="98"/>
      <c r="LU12" s="98"/>
      <c r="LV12" s="98"/>
      <c r="LW12" s="98"/>
      <c r="LX12" s="98"/>
      <c r="LY12" s="98"/>
      <c r="LZ12" s="98"/>
      <c r="MA12" s="98"/>
      <c r="MB12" s="98"/>
      <c r="MC12" s="98"/>
      <c r="MD12" s="98"/>
      <c r="ME12" s="98"/>
      <c r="MF12" s="98"/>
      <c r="MG12" s="98"/>
      <c r="MH12" s="98"/>
      <c r="MI12" s="98"/>
      <c r="MJ12" s="98"/>
      <c r="MK12" s="98"/>
      <c r="ML12" s="98"/>
      <c r="MM12" s="98"/>
      <c r="MN12" s="135">
        <f t="shared" si="40"/>
        <v>0</v>
      </c>
      <c r="MO12" s="163">
        <f t="shared" si="41"/>
        <v>0</v>
      </c>
      <c r="MP12" s="163">
        <f t="shared" si="42"/>
        <v>0</v>
      </c>
      <c r="MQ12" s="98"/>
      <c r="MR12" s="98"/>
      <c r="MS12" s="98"/>
      <c r="MT12" s="98"/>
      <c r="MU12" s="98"/>
      <c r="MV12" s="98"/>
      <c r="MW12" s="98"/>
      <c r="MX12" s="98"/>
      <c r="MY12" s="98"/>
      <c r="MZ12" s="98"/>
      <c r="NA12" s="98"/>
      <c r="NB12" s="98"/>
      <c r="NC12" s="98"/>
      <c r="ND12" s="98"/>
      <c r="NE12" s="98"/>
      <c r="NF12" s="98"/>
      <c r="NG12" s="98"/>
      <c r="NH12" s="98"/>
      <c r="NI12" s="135">
        <f t="shared" si="43"/>
        <v>0</v>
      </c>
      <c r="NJ12" s="163">
        <f t="shared" si="44"/>
        <v>0</v>
      </c>
      <c r="NK12" s="163">
        <f t="shared" si="45"/>
        <v>0</v>
      </c>
      <c r="NL12" s="98"/>
      <c r="NM12" s="98"/>
      <c r="NN12" s="98"/>
      <c r="NO12" s="98"/>
      <c r="NP12" s="98"/>
      <c r="NQ12" s="98"/>
      <c r="NR12" s="98"/>
      <c r="NS12" s="98"/>
      <c r="NT12" s="98"/>
      <c r="NU12" s="98"/>
      <c r="NV12" s="98"/>
      <c r="NW12" s="98"/>
      <c r="NX12" s="98"/>
      <c r="NY12" s="98"/>
      <c r="NZ12" s="98"/>
      <c r="OA12" s="135">
        <f t="shared" si="46"/>
        <v>0</v>
      </c>
      <c r="OB12" s="163">
        <f t="shared" si="47"/>
        <v>0</v>
      </c>
      <c r="OC12" s="163">
        <f t="shared" si="48"/>
        <v>0</v>
      </c>
      <c r="OD12" s="98"/>
      <c r="OE12" s="98"/>
      <c r="OF12" s="98"/>
      <c r="OG12" s="98"/>
      <c r="OH12" s="98"/>
      <c r="OI12" s="98"/>
      <c r="OJ12" s="98"/>
      <c r="OK12" s="98"/>
      <c r="OL12" s="98"/>
      <c r="OM12" s="98"/>
      <c r="ON12" s="98"/>
      <c r="OO12" s="98"/>
      <c r="OP12" s="135">
        <f t="shared" si="49"/>
        <v>0</v>
      </c>
      <c r="OQ12" s="163">
        <f t="shared" si="50"/>
        <v>0</v>
      </c>
      <c r="OR12" s="163">
        <f t="shared" si="51"/>
        <v>0</v>
      </c>
      <c r="OS12" s="98"/>
      <c r="OT12" s="98"/>
      <c r="OU12" s="98"/>
      <c r="OV12" s="98"/>
      <c r="OW12" s="98"/>
      <c r="OX12" s="98"/>
      <c r="OY12" s="98"/>
      <c r="OZ12" s="98"/>
      <c r="PA12" s="98"/>
      <c r="PB12" s="98"/>
      <c r="PC12" s="98"/>
      <c r="PD12" s="98"/>
      <c r="PE12" s="98"/>
      <c r="PF12" s="98"/>
      <c r="PG12" s="98"/>
      <c r="PH12" s="135">
        <f t="shared" si="52"/>
        <v>0</v>
      </c>
      <c r="PI12" s="163">
        <f t="shared" si="53"/>
        <v>0</v>
      </c>
      <c r="PJ12" s="163">
        <f t="shared" si="54"/>
        <v>0</v>
      </c>
      <c r="PK12" s="98"/>
      <c r="PL12" s="98"/>
      <c r="PM12" s="98"/>
      <c r="PN12" s="98"/>
      <c r="PO12" s="98"/>
      <c r="PP12" s="98"/>
      <c r="PQ12" s="98"/>
      <c r="PR12" s="98"/>
      <c r="PS12" s="98"/>
      <c r="PT12" s="135">
        <f t="shared" si="55"/>
        <v>0</v>
      </c>
      <c r="PU12" s="163">
        <f t="shared" si="56"/>
        <v>0</v>
      </c>
      <c r="PV12" s="163">
        <f t="shared" si="57"/>
        <v>0</v>
      </c>
      <c r="PW12" s="98"/>
      <c r="PX12" s="98"/>
      <c r="PY12" s="98"/>
      <c r="PZ12" s="98"/>
      <c r="QA12" s="98"/>
      <c r="QB12" s="98"/>
      <c r="QC12" s="98"/>
      <c r="QD12" s="98"/>
      <c r="QE12" s="98"/>
      <c r="QF12" s="98"/>
      <c r="QG12" s="98"/>
      <c r="QH12" s="98"/>
      <c r="QI12" s="98"/>
      <c r="QJ12" s="98"/>
      <c r="QK12" s="98"/>
      <c r="QL12" s="98"/>
      <c r="QM12" s="98"/>
      <c r="QN12" s="98"/>
      <c r="QO12" s="98"/>
      <c r="QP12" s="98"/>
      <c r="QQ12" s="98"/>
      <c r="QR12" s="135">
        <f t="shared" si="58"/>
        <v>0</v>
      </c>
      <c r="QS12" s="163">
        <f t="shared" si="59"/>
        <v>0</v>
      </c>
      <c r="QT12" s="163">
        <f t="shared" si="60"/>
        <v>0</v>
      </c>
      <c r="QV12" s="62">
        <f t="shared" si="61"/>
        <v>0</v>
      </c>
      <c r="QW12" s="62">
        <f t="shared" si="62"/>
        <v>0</v>
      </c>
      <c r="QX12" s="89"/>
      <c r="QY12" s="62">
        <f t="shared" si="63"/>
        <v>0</v>
      </c>
      <c r="QZ12" s="62">
        <f t="shared" si="64"/>
        <v>0</v>
      </c>
      <c r="RA12" s="89"/>
    </row>
    <row r="13" spans="1:469">
      <c r="A13" s="18" t="s">
        <v>49</v>
      </c>
      <c r="B13" s="18"/>
      <c r="C13" s="249"/>
      <c r="D13" s="165">
        <f>'кол-во уч-ов'!D14</f>
        <v>0</v>
      </c>
      <c r="E13" s="98"/>
      <c r="F13" s="98"/>
      <c r="G13" s="99"/>
      <c r="H13" s="134">
        <f>'кол-во уч-ов'!G14</f>
        <v>0</v>
      </c>
      <c r="I13" s="99"/>
      <c r="J13" s="99"/>
      <c r="K13" s="99"/>
      <c r="L13" s="134">
        <f>'кол-во уч-ов'!J14</f>
        <v>0</v>
      </c>
      <c r="M13" s="99"/>
      <c r="N13" s="99"/>
      <c r="O13" s="99"/>
      <c r="P13" s="134">
        <f>'кол-во уч-ов'!M14</f>
        <v>0</v>
      </c>
      <c r="Q13" s="99"/>
      <c r="R13" s="99"/>
      <c r="S13" s="99"/>
      <c r="T13" s="134">
        <f>'кол-во уч-ов'!P14</f>
        <v>0</v>
      </c>
      <c r="U13" s="99"/>
      <c r="V13" s="99"/>
      <c r="W13" s="99"/>
      <c r="X13" s="134">
        <f>'кол-во уч-ов'!S14</f>
        <v>0</v>
      </c>
      <c r="Y13" s="99"/>
      <c r="Z13" s="99"/>
      <c r="AA13" s="99"/>
      <c r="AB13" s="134">
        <f>'кол-во уч-ов'!V14</f>
        <v>0</v>
      </c>
      <c r="AC13" s="99"/>
      <c r="AD13" s="99"/>
      <c r="AE13" s="99"/>
      <c r="AF13" s="170">
        <f>'кол-во уч-ов'!Y14</f>
        <v>0</v>
      </c>
      <c r="AG13" s="99"/>
      <c r="AH13" s="99"/>
      <c r="AI13" s="13">
        <f t="shared" si="65"/>
        <v>0</v>
      </c>
      <c r="AJ13" s="13">
        <f t="shared" si="66"/>
        <v>0</v>
      </c>
      <c r="AK13" s="36">
        <f t="shared" si="67"/>
        <v>0</v>
      </c>
      <c r="AL13" s="36">
        <f t="shared" si="68"/>
        <v>0</v>
      </c>
      <c r="AM13" s="98"/>
      <c r="AN13" s="98"/>
      <c r="AO13" s="98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13">
        <f t="shared" si="3"/>
        <v>0</v>
      </c>
      <c r="BL13" s="13">
        <f t="shared" si="4"/>
        <v>0</v>
      </c>
      <c r="BM13" s="36">
        <f t="shared" si="5"/>
        <v>0</v>
      </c>
      <c r="BN13" s="36">
        <f t="shared" si="6"/>
        <v>0</v>
      </c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135">
        <f t="shared" si="7"/>
        <v>0</v>
      </c>
      <c r="CK13" s="163">
        <f t="shared" si="8"/>
        <v>0</v>
      </c>
      <c r="CL13" s="162">
        <f t="shared" si="9"/>
        <v>0</v>
      </c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135">
        <f t="shared" si="10"/>
        <v>0</v>
      </c>
      <c r="DI13" s="163">
        <f t="shared" si="11"/>
        <v>0</v>
      </c>
      <c r="DJ13" s="163">
        <f t="shared" si="12"/>
        <v>0</v>
      </c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135">
        <f t="shared" si="13"/>
        <v>0</v>
      </c>
      <c r="EG13" s="163">
        <f t="shared" si="14"/>
        <v>0</v>
      </c>
      <c r="EH13" s="163">
        <f t="shared" si="15"/>
        <v>0</v>
      </c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135">
        <f t="shared" si="16"/>
        <v>0</v>
      </c>
      <c r="FE13" s="163">
        <f t="shared" si="17"/>
        <v>0</v>
      </c>
      <c r="FF13" s="163">
        <f t="shared" si="18"/>
        <v>0</v>
      </c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135">
        <f t="shared" si="19"/>
        <v>0</v>
      </c>
      <c r="GC13" s="163">
        <f t="shared" si="20"/>
        <v>0</v>
      </c>
      <c r="GD13" s="163">
        <f t="shared" si="21"/>
        <v>0</v>
      </c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135">
        <f t="shared" si="22"/>
        <v>0</v>
      </c>
      <c r="HA13" s="163">
        <f t="shared" si="23"/>
        <v>0</v>
      </c>
      <c r="HB13" s="163">
        <f t="shared" si="24"/>
        <v>0</v>
      </c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135">
        <f t="shared" si="25"/>
        <v>0</v>
      </c>
      <c r="HY13" s="163">
        <f t="shared" si="26"/>
        <v>0</v>
      </c>
      <c r="HZ13" s="163">
        <f t="shared" si="27"/>
        <v>0</v>
      </c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  <c r="IR13" s="98"/>
      <c r="IS13" s="98"/>
      <c r="IT13" s="98"/>
      <c r="IU13" s="98"/>
      <c r="IV13" s="135">
        <f t="shared" si="28"/>
        <v>0</v>
      </c>
      <c r="IW13" s="163">
        <f t="shared" si="29"/>
        <v>0</v>
      </c>
      <c r="IX13" s="163">
        <f t="shared" si="30"/>
        <v>0</v>
      </c>
      <c r="IY13" s="98"/>
      <c r="IZ13" s="98"/>
      <c r="JA13" s="98"/>
      <c r="JB13" s="98"/>
      <c r="JC13" s="98"/>
      <c r="JD13" s="98"/>
      <c r="JE13" s="98"/>
      <c r="JF13" s="98"/>
      <c r="JG13" s="98"/>
      <c r="JH13" s="98"/>
      <c r="JI13" s="98"/>
      <c r="JJ13" s="98"/>
      <c r="JK13" s="98"/>
      <c r="JL13" s="98"/>
      <c r="JM13" s="98"/>
      <c r="JN13" s="98"/>
      <c r="JO13" s="98"/>
      <c r="JP13" s="98"/>
      <c r="JQ13" s="98"/>
      <c r="JR13" s="98"/>
      <c r="JS13" s="98"/>
      <c r="JT13" s="135">
        <f t="shared" si="31"/>
        <v>0</v>
      </c>
      <c r="JU13" s="163">
        <f t="shared" si="32"/>
        <v>0</v>
      </c>
      <c r="JV13" s="163">
        <f t="shared" si="33"/>
        <v>0</v>
      </c>
      <c r="JW13" s="98"/>
      <c r="JX13" s="98"/>
      <c r="JY13" s="98"/>
      <c r="JZ13" s="98"/>
      <c r="KA13" s="98"/>
      <c r="KB13" s="98"/>
      <c r="KC13" s="98"/>
      <c r="KD13" s="98"/>
      <c r="KE13" s="98"/>
      <c r="KF13" s="98"/>
      <c r="KG13" s="98"/>
      <c r="KH13" s="98"/>
      <c r="KI13" s="98"/>
      <c r="KJ13" s="98"/>
      <c r="KK13" s="98"/>
      <c r="KL13" s="98"/>
      <c r="KM13" s="98"/>
      <c r="KN13" s="98"/>
      <c r="KO13" s="98"/>
      <c r="KP13" s="98"/>
      <c r="KQ13" s="98"/>
      <c r="KR13" s="135">
        <f t="shared" si="34"/>
        <v>0</v>
      </c>
      <c r="KS13" s="163">
        <f t="shared" si="35"/>
        <v>0</v>
      </c>
      <c r="KT13" s="163">
        <f t="shared" si="36"/>
        <v>0</v>
      </c>
      <c r="KU13" s="98"/>
      <c r="KV13" s="98"/>
      <c r="KW13" s="98"/>
      <c r="KX13" s="98"/>
      <c r="KY13" s="98"/>
      <c r="KZ13" s="98"/>
      <c r="LA13" s="98"/>
      <c r="LB13" s="98"/>
      <c r="LC13" s="98"/>
      <c r="LD13" s="98"/>
      <c r="LE13" s="98"/>
      <c r="LF13" s="98"/>
      <c r="LG13" s="98"/>
      <c r="LH13" s="98"/>
      <c r="LI13" s="98"/>
      <c r="LJ13" s="98"/>
      <c r="LK13" s="98"/>
      <c r="LL13" s="98"/>
      <c r="LM13" s="98"/>
      <c r="LN13" s="98"/>
      <c r="LO13" s="98"/>
      <c r="LP13" s="135">
        <f t="shared" si="37"/>
        <v>0</v>
      </c>
      <c r="LQ13" s="163">
        <f t="shared" si="38"/>
        <v>0</v>
      </c>
      <c r="LR13" s="163">
        <f t="shared" si="39"/>
        <v>0</v>
      </c>
      <c r="LS13" s="98"/>
      <c r="LT13" s="98"/>
      <c r="LU13" s="98"/>
      <c r="LV13" s="98"/>
      <c r="LW13" s="98"/>
      <c r="LX13" s="98"/>
      <c r="LY13" s="98"/>
      <c r="LZ13" s="98"/>
      <c r="MA13" s="98"/>
      <c r="MB13" s="98"/>
      <c r="MC13" s="98"/>
      <c r="MD13" s="98"/>
      <c r="ME13" s="98"/>
      <c r="MF13" s="98"/>
      <c r="MG13" s="98"/>
      <c r="MH13" s="98"/>
      <c r="MI13" s="98"/>
      <c r="MJ13" s="98"/>
      <c r="MK13" s="98"/>
      <c r="ML13" s="98"/>
      <c r="MM13" s="98"/>
      <c r="MN13" s="135">
        <f t="shared" si="40"/>
        <v>0</v>
      </c>
      <c r="MO13" s="163">
        <f t="shared" si="41"/>
        <v>0</v>
      </c>
      <c r="MP13" s="163">
        <f t="shared" si="42"/>
        <v>0</v>
      </c>
      <c r="MQ13" s="98"/>
      <c r="MR13" s="98"/>
      <c r="MS13" s="98"/>
      <c r="MT13" s="98"/>
      <c r="MU13" s="98"/>
      <c r="MV13" s="98"/>
      <c r="MW13" s="98"/>
      <c r="MX13" s="98"/>
      <c r="MY13" s="98"/>
      <c r="MZ13" s="98"/>
      <c r="NA13" s="98"/>
      <c r="NB13" s="98"/>
      <c r="NC13" s="98"/>
      <c r="ND13" s="98"/>
      <c r="NE13" s="98"/>
      <c r="NF13" s="98"/>
      <c r="NG13" s="98"/>
      <c r="NH13" s="98"/>
      <c r="NI13" s="135">
        <f t="shared" si="43"/>
        <v>0</v>
      </c>
      <c r="NJ13" s="163">
        <f t="shared" si="44"/>
        <v>0</v>
      </c>
      <c r="NK13" s="163">
        <f t="shared" si="45"/>
        <v>0</v>
      </c>
      <c r="NL13" s="98"/>
      <c r="NM13" s="98"/>
      <c r="NN13" s="98"/>
      <c r="NO13" s="98"/>
      <c r="NP13" s="98"/>
      <c r="NQ13" s="98"/>
      <c r="NR13" s="98"/>
      <c r="NS13" s="98"/>
      <c r="NT13" s="98"/>
      <c r="NU13" s="98"/>
      <c r="NV13" s="98"/>
      <c r="NW13" s="98"/>
      <c r="NX13" s="98"/>
      <c r="NY13" s="98"/>
      <c r="NZ13" s="98"/>
      <c r="OA13" s="135">
        <f t="shared" si="46"/>
        <v>0</v>
      </c>
      <c r="OB13" s="163">
        <f t="shared" si="47"/>
        <v>0</v>
      </c>
      <c r="OC13" s="163">
        <f t="shared" si="48"/>
        <v>0</v>
      </c>
      <c r="OD13" s="98"/>
      <c r="OE13" s="98"/>
      <c r="OF13" s="98"/>
      <c r="OG13" s="98"/>
      <c r="OH13" s="98"/>
      <c r="OI13" s="98"/>
      <c r="OJ13" s="98"/>
      <c r="OK13" s="98"/>
      <c r="OL13" s="98"/>
      <c r="OM13" s="98"/>
      <c r="ON13" s="98"/>
      <c r="OO13" s="98"/>
      <c r="OP13" s="135">
        <f t="shared" si="49"/>
        <v>0</v>
      </c>
      <c r="OQ13" s="163">
        <f t="shared" si="50"/>
        <v>0</v>
      </c>
      <c r="OR13" s="163">
        <f t="shared" si="51"/>
        <v>0</v>
      </c>
      <c r="OS13" s="98"/>
      <c r="OT13" s="98"/>
      <c r="OU13" s="98"/>
      <c r="OV13" s="98"/>
      <c r="OW13" s="98"/>
      <c r="OX13" s="98"/>
      <c r="OY13" s="98"/>
      <c r="OZ13" s="98"/>
      <c r="PA13" s="98"/>
      <c r="PB13" s="98"/>
      <c r="PC13" s="98"/>
      <c r="PD13" s="98"/>
      <c r="PE13" s="98"/>
      <c r="PF13" s="98"/>
      <c r="PG13" s="98"/>
      <c r="PH13" s="135">
        <f t="shared" si="52"/>
        <v>0</v>
      </c>
      <c r="PI13" s="163">
        <f t="shared" si="53"/>
        <v>0</v>
      </c>
      <c r="PJ13" s="163">
        <f t="shared" si="54"/>
        <v>0</v>
      </c>
      <c r="PK13" s="98"/>
      <c r="PL13" s="98"/>
      <c r="PM13" s="98"/>
      <c r="PN13" s="98"/>
      <c r="PO13" s="98"/>
      <c r="PP13" s="98"/>
      <c r="PQ13" s="98"/>
      <c r="PR13" s="98"/>
      <c r="PS13" s="98"/>
      <c r="PT13" s="135">
        <f t="shared" si="55"/>
        <v>0</v>
      </c>
      <c r="PU13" s="163">
        <f t="shared" si="56"/>
        <v>0</v>
      </c>
      <c r="PV13" s="163">
        <f t="shared" si="57"/>
        <v>0</v>
      </c>
      <c r="PW13" s="98"/>
      <c r="PX13" s="98"/>
      <c r="PY13" s="98"/>
      <c r="PZ13" s="98"/>
      <c r="QA13" s="98"/>
      <c r="QB13" s="98"/>
      <c r="QC13" s="98"/>
      <c r="QD13" s="98"/>
      <c r="QE13" s="98"/>
      <c r="QF13" s="98"/>
      <c r="QG13" s="98"/>
      <c r="QH13" s="98"/>
      <c r="QI13" s="98"/>
      <c r="QJ13" s="98"/>
      <c r="QK13" s="98"/>
      <c r="QL13" s="98"/>
      <c r="QM13" s="98"/>
      <c r="QN13" s="98"/>
      <c r="QO13" s="98"/>
      <c r="QP13" s="98"/>
      <c r="QQ13" s="98"/>
      <c r="QR13" s="135">
        <f t="shared" si="58"/>
        <v>0</v>
      </c>
      <c r="QS13" s="163">
        <f t="shared" si="59"/>
        <v>0</v>
      </c>
      <c r="QT13" s="163">
        <f t="shared" si="60"/>
        <v>0</v>
      </c>
      <c r="QV13" s="62">
        <f t="shared" si="61"/>
        <v>0</v>
      </c>
      <c r="QW13" s="62">
        <f t="shared" si="62"/>
        <v>0</v>
      </c>
      <c r="QX13" s="89"/>
      <c r="QY13" s="62">
        <f t="shared" si="63"/>
        <v>0</v>
      </c>
      <c r="QZ13" s="62">
        <f t="shared" si="64"/>
        <v>0</v>
      </c>
      <c r="RA13" s="89"/>
    </row>
    <row r="14" spans="1:469">
      <c r="A14" s="18" t="s">
        <v>48</v>
      </c>
      <c r="B14" s="18"/>
      <c r="C14" s="249"/>
      <c r="D14" s="165">
        <f>'кол-во уч-ов'!D15</f>
        <v>0</v>
      </c>
      <c r="E14" s="98"/>
      <c r="F14" s="98"/>
      <c r="G14" s="99"/>
      <c r="H14" s="134">
        <f>'кол-во уч-ов'!G15</f>
        <v>0</v>
      </c>
      <c r="I14" s="99"/>
      <c r="J14" s="99"/>
      <c r="K14" s="99"/>
      <c r="L14" s="134">
        <f>'кол-во уч-ов'!J15</f>
        <v>0</v>
      </c>
      <c r="M14" s="99"/>
      <c r="N14" s="99"/>
      <c r="O14" s="99"/>
      <c r="P14" s="134">
        <f>'кол-во уч-ов'!M15</f>
        <v>0</v>
      </c>
      <c r="Q14" s="99"/>
      <c r="R14" s="99"/>
      <c r="S14" s="99"/>
      <c r="T14" s="134">
        <f>'кол-во уч-ов'!P15</f>
        <v>0</v>
      </c>
      <c r="U14" s="99"/>
      <c r="V14" s="99"/>
      <c r="W14" s="99"/>
      <c r="X14" s="134">
        <f>'кол-во уч-ов'!S15</f>
        <v>0</v>
      </c>
      <c r="Y14" s="99"/>
      <c r="Z14" s="99"/>
      <c r="AA14" s="99"/>
      <c r="AB14" s="134">
        <f>'кол-во уч-ов'!V15</f>
        <v>0</v>
      </c>
      <c r="AC14" s="99"/>
      <c r="AD14" s="99"/>
      <c r="AE14" s="99"/>
      <c r="AF14" s="170">
        <f>'кол-во уч-ов'!Y15</f>
        <v>0</v>
      </c>
      <c r="AG14" s="99"/>
      <c r="AH14" s="99"/>
      <c r="AI14" s="13">
        <f t="shared" si="65"/>
        <v>0</v>
      </c>
      <c r="AJ14" s="13">
        <f t="shared" si="66"/>
        <v>0</v>
      </c>
      <c r="AK14" s="36">
        <f t="shared" si="67"/>
        <v>0</v>
      </c>
      <c r="AL14" s="36">
        <f t="shared" si="68"/>
        <v>0</v>
      </c>
      <c r="AM14" s="98"/>
      <c r="AN14" s="98"/>
      <c r="AO14" s="98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13">
        <f t="shared" si="3"/>
        <v>0</v>
      </c>
      <c r="BL14" s="13">
        <f t="shared" si="4"/>
        <v>0</v>
      </c>
      <c r="BM14" s="36">
        <f t="shared" si="5"/>
        <v>0</v>
      </c>
      <c r="BN14" s="36">
        <f t="shared" si="6"/>
        <v>0</v>
      </c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135">
        <f t="shared" si="7"/>
        <v>0</v>
      </c>
      <c r="CK14" s="163">
        <f t="shared" si="8"/>
        <v>0</v>
      </c>
      <c r="CL14" s="162">
        <f t="shared" si="9"/>
        <v>0</v>
      </c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135">
        <f t="shared" si="10"/>
        <v>0</v>
      </c>
      <c r="DI14" s="163">
        <f t="shared" si="11"/>
        <v>0</v>
      </c>
      <c r="DJ14" s="163">
        <f t="shared" si="12"/>
        <v>0</v>
      </c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135">
        <f t="shared" si="13"/>
        <v>0</v>
      </c>
      <c r="EG14" s="163">
        <f t="shared" si="14"/>
        <v>0</v>
      </c>
      <c r="EH14" s="163">
        <f t="shared" si="15"/>
        <v>0</v>
      </c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135">
        <f t="shared" si="16"/>
        <v>0</v>
      </c>
      <c r="FE14" s="163">
        <f t="shared" si="17"/>
        <v>0</v>
      </c>
      <c r="FF14" s="163">
        <f t="shared" si="18"/>
        <v>0</v>
      </c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135">
        <f t="shared" si="19"/>
        <v>0</v>
      </c>
      <c r="GC14" s="163">
        <f t="shared" si="20"/>
        <v>0</v>
      </c>
      <c r="GD14" s="163">
        <f t="shared" si="21"/>
        <v>0</v>
      </c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135">
        <f t="shared" si="22"/>
        <v>0</v>
      </c>
      <c r="HA14" s="163">
        <f t="shared" si="23"/>
        <v>0</v>
      </c>
      <c r="HB14" s="163">
        <f t="shared" si="24"/>
        <v>0</v>
      </c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135">
        <f t="shared" si="25"/>
        <v>0</v>
      </c>
      <c r="HY14" s="163">
        <f t="shared" si="26"/>
        <v>0</v>
      </c>
      <c r="HZ14" s="163">
        <f t="shared" si="27"/>
        <v>0</v>
      </c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  <c r="IV14" s="135">
        <f t="shared" si="28"/>
        <v>0</v>
      </c>
      <c r="IW14" s="163">
        <f t="shared" si="29"/>
        <v>0</v>
      </c>
      <c r="IX14" s="163">
        <f t="shared" si="30"/>
        <v>0</v>
      </c>
      <c r="IY14" s="98"/>
      <c r="IZ14" s="98"/>
      <c r="JA14" s="98"/>
      <c r="JB14" s="98"/>
      <c r="JC14" s="98"/>
      <c r="JD14" s="98"/>
      <c r="JE14" s="98"/>
      <c r="JF14" s="98"/>
      <c r="JG14" s="98"/>
      <c r="JH14" s="98"/>
      <c r="JI14" s="98"/>
      <c r="JJ14" s="98"/>
      <c r="JK14" s="98"/>
      <c r="JL14" s="98"/>
      <c r="JM14" s="98"/>
      <c r="JN14" s="98"/>
      <c r="JO14" s="98"/>
      <c r="JP14" s="98"/>
      <c r="JQ14" s="98"/>
      <c r="JR14" s="98"/>
      <c r="JS14" s="98"/>
      <c r="JT14" s="135">
        <f t="shared" si="31"/>
        <v>0</v>
      </c>
      <c r="JU14" s="163">
        <f t="shared" si="32"/>
        <v>0</v>
      </c>
      <c r="JV14" s="163">
        <f t="shared" si="33"/>
        <v>0</v>
      </c>
      <c r="JW14" s="98"/>
      <c r="JX14" s="98"/>
      <c r="JY14" s="98"/>
      <c r="JZ14" s="98"/>
      <c r="KA14" s="98"/>
      <c r="KB14" s="98"/>
      <c r="KC14" s="98"/>
      <c r="KD14" s="98"/>
      <c r="KE14" s="98"/>
      <c r="KF14" s="98"/>
      <c r="KG14" s="98"/>
      <c r="KH14" s="98"/>
      <c r="KI14" s="98"/>
      <c r="KJ14" s="98"/>
      <c r="KK14" s="98"/>
      <c r="KL14" s="98"/>
      <c r="KM14" s="98"/>
      <c r="KN14" s="98"/>
      <c r="KO14" s="98"/>
      <c r="KP14" s="98"/>
      <c r="KQ14" s="98"/>
      <c r="KR14" s="135">
        <f t="shared" si="34"/>
        <v>0</v>
      </c>
      <c r="KS14" s="163">
        <f t="shared" si="35"/>
        <v>0</v>
      </c>
      <c r="KT14" s="163">
        <f t="shared" si="36"/>
        <v>0</v>
      </c>
      <c r="KU14" s="98"/>
      <c r="KV14" s="98"/>
      <c r="KW14" s="98"/>
      <c r="KX14" s="98"/>
      <c r="KY14" s="98"/>
      <c r="KZ14" s="98"/>
      <c r="LA14" s="98"/>
      <c r="LB14" s="98"/>
      <c r="LC14" s="98"/>
      <c r="LD14" s="98"/>
      <c r="LE14" s="98"/>
      <c r="LF14" s="98"/>
      <c r="LG14" s="98"/>
      <c r="LH14" s="98"/>
      <c r="LI14" s="98"/>
      <c r="LJ14" s="98"/>
      <c r="LK14" s="98"/>
      <c r="LL14" s="98"/>
      <c r="LM14" s="98"/>
      <c r="LN14" s="98"/>
      <c r="LO14" s="98"/>
      <c r="LP14" s="135">
        <f t="shared" si="37"/>
        <v>0</v>
      </c>
      <c r="LQ14" s="163">
        <f t="shared" si="38"/>
        <v>0</v>
      </c>
      <c r="LR14" s="163">
        <f t="shared" si="39"/>
        <v>0</v>
      </c>
      <c r="LS14" s="98"/>
      <c r="LT14" s="98"/>
      <c r="LU14" s="98"/>
      <c r="LV14" s="98"/>
      <c r="LW14" s="98"/>
      <c r="LX14" s="98"/>
      <c r="LY14" s="98"/>
      <c r="LZ14" s="98"/>
      <c r="MA14" s="98"/>
      <c r="MB14" s="98"/>
      <c r="MC14" s="98"/>
      <c r="MD14" s="98"/>
      <c r="ME14" s="98"/>
      <c r="MF14" s="98"/>
      <c r="MG14" s="98"/>
      <c r="MH14" s="98"/>
      <c r="MI14" s="98"/>
      <c r="MJ14" s="98"/>
      <c r="MK14" s="98"/>
      <c r="ML14" s="98"/>
      <c r="MM14" s="98"/>
      <c r="MN14" s="135">
        <f t="shared" si="40"/>
        <v>0</v>
      </c>
      <c r="MO14" s="163">
        <f t="shared" si="41"/>
        <v>0</v>
      </c>
      <c r="MP14" s="163">
        <f t="shared" si="42"/>
        <v>0</v>
      </c>
      <c r="MQ14" s="98"/>
      <c r="MR14" s="98"/>
      <c r="MS14" s="98"/>
      <c r="MT14" s="98"/>
      <c r="MU14" s="98"/>
      <c r="MV14" s="98"/>
      <c r="MW14" s="98"/>
      <c r="MX14" s="98"/>
      <c r="MY14" s="98"/>
      <c r="MZ14" s="98"/>
      <c r="NA14" s="98"/>
      <c r="NB14" s="98"/>
      <c r="NC14" s="98"/>
      <c r="ND14" s="98"/>
      <c r="NE14" s="98"/>
      <c r="NF14" s="98"/>
      <c r="NG14" s="98"/>
      <c r="NH14" s="98"/>
      <c r="NI14" s="135">
        <f t="shared" si="43"/>
        <v>0</v>
      </c>
      <c r="NJ14" s="163">
        <f t="shared" si="44"/>
        <v>0</v>
      </c>
      <c r="NK14" s="163">
        <f t="shared" si="45"/>
        <v>0</v>
      </c>
      <c r="NL14" s="98"/>
      <c r="NM14" s="98"/>
      <c r="NN14" s="98"/>
      <c r="NO14" s="98"/>
      <c r="NP14" s="98"/>
      <c r="NQ14" s="98"/>
      <c r="NR14" s="98"/>
      <c r="NS14" s="98"/>
      <c r="NT14" s="98"/>
      <c r="NU14" s="98"/>
      <c r="NV14" s="98"/>
      <c r="NW14" s="98"/>
      <c r="NX14" s="98"/>
      <c r="NY14" s="98"/>
      <c r="NZ14" s="98"/>
      <c r="OA14" s="135">
        <f t="shared" si="46"/>
        <v>0</v>
      </c>
      <c r="OB14" s="163">
        <f t="shared" si="47"/>
        <v>0</v>
      </c>
      <c r="OC14" s="163">
        <f t="shared" si="48"/>
        <v>0</v>
      </c>
      <c r="OD14" s="98"/>
      <c r="OE14" s="98"/>
      <c r="OF14" s="98"/>
      <c r="OG14" s="98"/>
      <c r="OH14" s="98"/>
      <c r="OI14" s="98"/>
      <c r="OJ14" s="98"/>
      <c r="OK14" s="98"/>
      <c r="OL14" s="98"/>
      <c r="OM14" s="98"/>
      <c r="ON14" s="98"/>
      <c r="OO14" s="98"/>
      <c r="OP14" s="135">
        <f t="shared" si="49"/>
        <v>0</v>
      </c>
      <c r="OQ14" s="163">
        <f t="shared" si="50"/>
        <v>0</v>
      </c>
      <c r="OR14" s="163">
        <f t="shared" si="51"/>
        <v>0</v>
      </c>
      <c r="OS14" s="98"/>
      <c r="OT14" s="98"/>
      <c r="OU14" s="98"/>
      <c r="OV14" s="98"/>
      <c r="OW14" s="98"/>
      <c r="OX14" s="98"/>
      <c r="OY14" s="98"/>
      <c r="OZ14" s="98"/>
      <c r="PA14" s="98"/>
      <c r="PB14" s="98"/>
      <c r="PC14" s="98"/>
      <c r="PD14" s="98"/>
      <c r="PE14" s="98"/>
      <c r="PF14" s="98"/>
      <c r="PG14" s="98"/>
      <c r="PH14" s="135">
        <f t="shared" si="52"/>
        <v>0</v>
      </c>
      <c r="PI14" s="163">
        <f t="shared" si="53"/>
        <v>0</v>
      </c>
      <c r="PJ14" s="163">
        <f t="shared" si="54"/>
        <v>0</v>
      </c>
      <c r="PK14" s="98"/>
      <c r="PL14" s="98"/>
      <c r="PM14" s="98"/>
      <c r="PN14" s="98"/>
      <c r="PO14" s="98"/>
      <c r="PP14" s="98"/>
      <c r="PQ14" s="98"/>
      <c r="PR14" s="98"/>
      <c r="PS14" s="98"/>
      <c r="PT14" s="135">
        <f t="shared" si="55"/>
        <v>0</v>
      </c>
      <c r="PU14" s="163">
        <f t="shared" si="56"/>
        <v>0</v>
      </c>
      <c r="PV14" s="163">
        <f t="shared" si="57"/>
        <v>0</v>
      </c>
      <c r="PW14" s="98"/>
      <c r="PX14" s="98"/>
      <c r="PY14" s="98"/>
      <c r="PZ14" s="98"/>
      <c r="QA14" s="98"/>
      <c r="QB14" s="98"/>
      <c r="QC14" s="98"/>
      <c r="QD14" s="98"/>
      <c r="QE14" s="98"/>
      <c r="QF14" s="98"/>
      <c r="QG14" s="98"/>
      <c r="QH14" s="98"/>
      <c r="QI14" s="98"/>
      <c r="QJ14" s="98"/>
      <c r="QK14" s="98"/>
      <c r="QL14" s="98"/>
      <c r="QM14" s="98"/>
      <c r="QN14" s="98"/>
      <c r="QO14" s="98"/>
      <c r="QP14" s="98"/>
      <c r="QQ14" s="98"/>
      <c r="QR14" s="135">
        <f t="shared" si="58"/>
        <v>0</v>
      </c>
      <c r="QS14" s="163">
        <f t="shared" si="59"/>
        <v>0</v>
      </c>
      <c r="QT14" s="163">
        <f t="shared" si="60"/>
        <v>0</v>
      </c>
      <c r="QV14" s="62">
        <f t="shared" si="61"/>
        <v>0</v>
      </c>
      <c r="QW14" s="62">
        <f t="shared" si="62"/>
        <v>0</v>
      </c>
      <c r="QX14" s="89"/>
      <c r="QY14" s="62">
        <f t="shared" si="63"/>
        <v>0</v>
      </c>
      <c r="QZ14" s="62">
        <f t="shared" si="64"/>
        <v>0</v>
      </c>
      <c r="RA14" s="89"/>
    </row>
    <row r="15" spans="1:469">
      <c r="A15" s="18" t="s">
        <v>51</v>
      </c>
      <c r="B15" s="18"/>
      <c r="C15" s="249"/>
      <c r="D15" s="165">
        <f>'кол-во уч-ов'!D16</f>
        <v>0</v>
      </c>
      <c r="E15" s="98"/>
      <c r="F15" s="98"/>
      <c r="G15" s="99"/>
      <c r="H15" s="134">
        <f>'кол-во уч-ов'!G16</f>
        <v>0</v>
      </c>
      <c r="I15" s="99"/>
      <c r="J15" s="99"/>
      <c r="K15" s="99"/>
      <c r="L15" s="134">
        <f>'кол-во уч-ов'!J16</f>
        <v>0</v>
      </c>
      <c r="M15" s="99"/>
      <c r="N15" s="99"/>
      <c r="O15" s="99"/>
      <c r="P15" s="134">
        <f>'кол-во уч-ов'!M16</f>
        <v>0</v>
      </c>
      <c r="Q15" s="99"/>
      <c r="R15" s="99"/>
      <c r="S15" s="99"/>
      <c r="T15" s="134">
        <f>'кол-во уч-ов'!P16</f>
        <v>0</v>
      </c>
      <c r="U15" s="99"/>
      <c r="V15" s="99"/>
      <c r="W15" s="99"/>
      <c r="X15" s="134">
        <f>'кол-во уч-ов'!S16</f>
        <v>0</v>
      </c>
      <c r="Y15" s="99"/>
      <c r="Z15" s="99"/>
      <c r="AA15" s="99"/>
      <c r="AB15" s="134">
        <f>'кол-во уч-ов'!V16</f>
        <v>0</v>
      </c>
      <c r="AC15" s="99"/>
      <c r="AD15" s="99"/>
      <c r="AE15" s="99"/>
      <c r="AF15" s="170">
        <f>'кол-во уч-ов'!Y16</f>
        <v>0</v>
      </c>
      <c r="AG15" s="99"/>
      <c r="AH15" s="99"/>
      <c r="AI15" s="13">
        <f t="shared" si="65"/>
        <v>0</v>
      </c>
      <c r="AJ15" s="13">
        <f t="shared" si="66"/>
        <v>0</v>
      </c>
      <c r="AK15" s="36">
        <f t="shared" si="67"/>
        <v>0</v>
      </c>
      <c r="AL15" s="36">
        <f t="shared" si="68"/>
        <v>0</v>
      </c>
      <c r="AM15" s="98"/>
      <c r="AN15" s="98"/>
      <c r="AO15" s="98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13">
        <f t="shared" si="3"/>
        <v>0</v>
      </c>
      <c r="BL15" s="13">
        <f t="shared" si="4"/>
        <v>0</v>
      </c>
      <c r="BM15" s="36">
        <f t="shared" si="5"/>
        <v>0</v>
      </c>
      <c r="BN15" s="36">
        <f t="shared" si="6"/>
        <v>0</v>
      </c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135">
        <f t="shared" si="7"/>
        <v>0</v>
      </c>
      <c r="CK15" s="163">
        <f t="shared" si="8"/>
        <v>0</v>
      </c>
      <c r="CL15" s="162">
        <f t="shared" si="9"/>
        <v>0</v>
      </c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135">
        <f t="shared" si="10"/>
        <v>0</v>
      </c>
      <c r="DI15" s="163">
        <f t="shared" si="11"/>
        <v>0</v>
      </c>
      <c r="DJ15" s="163">
        <f t="shared" si="12"/>
        <v>0</v>
      </c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135">
        <f t="shared" si="13"/>
        <v>0</v>
      </c>
      <c r="EG15" s="163">
        <f t="shared" si="14"/>
        <v>0</v>
      </c>
      <c r="EH15" s="163">
        <f t="shared" si="15"/>
        <v>0</v>
      </c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135">
        <f t="shared" si="16"/>
        <v>0</v>
      </c>
      <c r="FE15" s="163">
        <f t="shared" si="17"/>
        <v>0</v>
      </c>
      <c r="FF15" s="163">
        <f t="shared" si="18"/>
        <v>0</v>
      </c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135">
        <f t="shared" si="19"/>
        <v>0</v>
      </c>
      <c r="GC15" s="163">
        <f t="shared" si="20"/>
        <v>0</v>
      </c>
      <c r="GD15" s="163">
        <f t="shared" si="21"/>
        <v>0</v>
      </c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135">
        <f t="shared" si="22"/>
        <v>0</v>
      </c>
      <c r="HA15" s="163">
        <f t="shared" si="23"/>
        <v>0</v>
      </c>
      <c r="HB15" s="163">
        <f t="shared" si="24"/>
        <v>0</v>
      </c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135">
        <f t="shared" si="25"/>
        <v>0</v>
      </c>
      <c r="HY15" s="163">
        <f t="shared" si="26"/>
        <v>0</v>
      </c>
      <c r="HZ15" s="163">
        <f t="shared" si="27"/>
        <v>0</v>
      </c>
      <c r="IA15" s="98"/>
      <c r="IB15" s="98"/>
      <c r="IC15" s="98"/>
      <c r="ID15" s="98"/>
      <c r="IE15" s="98"/>
      <c r="IF15" s="98"/>
      <c r="IG15" s="98"/>
      <c r="IH15" s="98"/>
      <c r="II15" s="98"/>
      <c r="IJ15" s="98"/>
      <c r="IK15" s="98"/>
      <c r="IL15" s="98"/>
      <c r="IM15" s="98"/>
      <c r="IN15" s="98"/>
      <c r="IO15" s="98"/>
      <c r="IP15" s="98"/>
      <c r="IQ15" s="98"/>
      <c r="IR15" s="98"/>
      <c r="IS15" s="98"/>
      <c r="IT15" s="98"/>
      <c r="IU15" s="98"/>
      <c r="IV15" s="135">
        <f t="shared" si="28"/>
        <v>0</v>
      </c>
      <c r="IW15" s="163">
        <f t="shared" si="29"/>
        <v>0</v>
      </c>
      <c r="IX15" s="163">
        <f t="shared" si="30"/>
        <v>0</v>
      </c>
      <c r="IY15" s="98"/>
      <c r="IZ15" s="98"/>
      <c r="JA15" s="98"/>
      <c r="JB15" s="98"/>
      <c r="JC15" s="98"/>
      <c r="JD15" s="98"/>
      <c r="JE15" s="98"/>
      <c r="JF15" s="98"/>
      <c r="JG15" s="98"/>
      <c r="JH15" s="98"/>
      <c r="JI15" s="98"/>
      <c r="JJ15" s="98"/>
      <c r="JK15" s="98"/>
      <c r="JL15" s="98"/>
      <c r="JM15" s="98"/>
      <c r="JN15" s="98"/>
      <c r="JO15" s="98"/>
      <c r="JP15" s="98"/>
      <c r="JQ15" s="98"/>
      <c r="JR15" s="98"/>
      <c r="JS15" s="98"/>
      <c r="JT15" s="135">
        <f t="shared" si="31"/>
        <v>0</v>
      </c>
      <c r="JU15" s="163">
        <f t="shared" si="32"/>
        <v>0</v>
      </c>
      <c r="JV15" s="163">
        <f t="shared" si="33"/>
        <v>0</v>
      </c>
      <c r="JW15" s="98"/>
      <c r="JX15" s="98"/>
      <c r="JY15" s="98"/>
      <c r="JZ15" s="98"/>
      <c r="KA15" s="98"/>
      <c r="KB15" s="98"/>
      <c r="KC15" s="98"/>
      <c r="KD15" s="98"/>
      <c r="KE15" s="98"/>
      <c r="KF15" s="98"/>
      <c r="KG15" s="98"/>
      <c r="KH15" s="98"/>
      <c r="KI15" s="98"/>
      <c r="KJ15" s="98"/>
      <c r="KK15" s="98"/>
      <c r="KL15" s="98"/>
      <c r="KM15" s="98"/>
      <c r="KN15" s="98"/>
      <c r="KO15" s="98"/>
      <c r="KP15" s="98"/>
      <c r="KQ15" s="98"/>
      <c r="KR15" s="135">
        <f t="shared" si="34"/>
        <v>0</v>
      </c>
      <c r="KS15" s="163">
        <f t="shared" si="35"/>
        <v>0</v>
      </c>
      <c r="KT15" s="163">
        <f t="shared" si="36"/>
        <v>0</v>
      </c>
      <c r="KU15" s="98"/>
      <c r="KV15" s="98"/>
      <c r="KW15" s="98"/>
      <c r="KX15" s="98"/>
      <c r="KY15" s="98"/>
      <c r="KZ15" s="98"/>
      <c r="LA15" s="98"/>
      <c r="LB15" s="98"/>
      <c r="LC15" s="98"/>
      <c r="LD15" s="98"/>
      <c r="LE15" s="98"/>
      <c r="LF15" s="98"/>
      <c r="LG15" s="98"/>
      <c r="LH15" s="98"/>
      <c r="LI15" s="98"/>
      <c r="LJ15" s="98"/>
      <c r="LK15" s="98"/>
      <c r="LL15" s="98"/>
      <c r="LM15" s="98"/>
      <c r="LN15" s="98"/>
      <c r="LO15" s="98"/>
      <c r="LP15" s="135">
        <f t="shared" si="37"/>
        <v>0</v>
      </c>
      <c r="LQ15" s="163">
        <f t="shared" si="38"/>
        <v>0</v>
      </c>
      <c r="LR15" s="163">
        <f t="shared" si="39"/>
        <v>0</v>
      </c>
      <c r="LS15" s="98"/>
      <c r="LT15" s="98"/>
      <c r="LU15" s="98"/>
      <c r="LV15" s="98"/>
      <c r="LW15" s="98"/>
      <c r="LX15" s="98"/>
      <c r="LY15" s="98"/>
      <c r="LZ15" s="98"/>
      <c r="MA15" s="98"/>
      <c r="MB15" s="98"/>
      <c r="MC15" s="98"/>
      <c r="MD15" s="98"/>
      <c r="ME15" s="98"/>
      <c r="MF15" s="98"/>
      <c r="MG15" s="98"/>
      <c r="MH15" s="98"/>
      <c r="MI15" s="98"/>
      <c r="MJ15" s="98"/>
      <c r="MK15" s="98"/>
      <c r="ML15" s="98"/>
      <c r="MM15" s="98"/>
      <c r="MN15" s="135">
        <f t="shared" si="40"/>
        <v>0</v>
      </c>
      <c r="MO15" s="163">
        <f t="shared" si="41"/>
        <v>0</v>
      </c>
      <c r="MP15" s="163">
        <f t="shared" si="42"/>
        <v>0</v>
      </c>
      <c r="MQ15" s="98"/>
      <c r="MR15" s="98"/>
      <c r="MS15" s="98"/>
      <c r="MT15" s="98"/>
      <c r="MU15" s="98"/>
      <c r="MV15" s="98"/>
      <c r="MW15" s="98"/>
      <c r="MX15" s="98"/>
      <c r="MY15" s="98"/>
      <c r="MZ15" s="98"/>
      <c r="NA15" s="98"/>
      <c r="NB15" s="98"/>
      <c r="NC15" s="98"/>
      <c r="ND15" s="98"/>
      <c r="NE15" s="98"/>
      <c r="NF15" s="98"/>
      <c r="NG15" s="98"/>
      <c r="NH15" s="98"/>
      <c r="NI15" s="135">
        <f t="shared" si="43"/>
        <v>0</v>
      </c>
      <c r="NJ15" s="163">
        <f t="shared" si="44"/>
        <v>0</v>
      </c>
      <c r="NK15" s="163">
        <f t="shared" si="45"/>
        <v>0</v>
      </c>
      <c r="NL15" s="98"/>
      <c r="NM15" s="98"/>
      <c r="NN15" s="98"/>
      <c r="NO15" s="98"/>
      <c r="NP15" s="98"/>
      <c r="NQ15" s="98"/>
      <c r="NR15" s="98"/>
      <c r="NS15" s="98"/>
      <c r="NT15" s="98"/>
      <c r="NU15" s="98"/>
      <c r="NV15" s="98"/>
      <c r="NW15" s="98"/>
      <c r="NX15" s="98"/>
      <c r="NY15" s="98"/>
      <c r="NZ15" s="98"/>
      <c r="OA15" s="135">
        <f t="shared" si="46"/>
        <v>0</v>
      </c>
      <c r="OB15" s="163">
        <f t="shared" si="47"/>
        <v>0</v>
      </c>
      <c r="OC15" s="163">
        <f t="shared" si="48"/>
        <v>0</v>
      </c>
      <c r="OD15" s="98"/>
      <c r="OE15" s="98"/>
      <c r="OF15" s="98"/>
      <c r="OG15" s="98"/>
      <c r="OH15" s="98"/>
      <c r="OI15" s="98"/>
      <c r="OJ15" s="98"/>
      <c r="OK15" s="98"/>
      <c r="OL15" s="98"/>
      <c r="OM15" s="98"/>
      <c r="ON15" s="98"/>
      <c r="OO15" s="98"/>
      <c r="OP15" s="135">
        <f t="shared" si="49"/>
        <v>0</v>
      </c>
      <c r="OQ15" s="163">
        <f t="shared" si="50"/>
        <v>0</v>
      </c>
      <c r="OR15" s="163">
        <f t="shared" si="51"/>
        <v>0</v>
      </c>
      <c r="OS15" s="98"/>
      <c r="OT15" s="98"/>
      <c r="OU15" s="98"/>
      <c r="OV15" s="98"/>
      <c r="OW15" s="98"/>
      <c r="OX15" s="98"/>
      <c r="OY15" s="98"/>
      <c r="OZ15" s="98"/>
      <c r="PA15" s="98"/>
      <c r="PB15" s="98"/>
      <c r="PC15" s="98"/>
      <c r="PD15" s="98"/>
      <c r="PE15" s="98"/>
      <c r="PF15" s="98"/>
      <c r="PG15" s="98"/>
      <c r="PH15" s="135">
        <f t="shared" si="52"/>
        <v>0</v>
      </c>
      <c r="PI15" s="163">
        <f t="shared" si="53"/>
        <v>0</v>
      </c>
      <c r="PJ15" s="163">
        <f t="shared" si="54"/>
        <v>0</v>
      </c>
      <c r="PK15" s="98"/>
      <c r="PL15" s="98"/>
      <c r="PM15" s="98"/>
      <c r="PN15" s="98"/>
      <c r="PO15" s="98"/>
      <c r="PP15" s="98"/>
      <c r="PQ15" s="98"/>
      <c r="PR15" s="98"/>
      <c r="PS15" s="98"/>
      <c r="PT15" s="135">
        <f t="shared" si="55"/>
        <v>0</v>
      </c>
      <c r="PU15" s="163">
        <f t="shared" si="56"/>
        <v>0</v>
      </c>
      <c r="PV15" s="163">
        <f t="shared" si="57"/>
        <v>0</v>
      </c>
      <c r="PW15" s="98"/>
      <c r="PX15" s="98"/>
      <c r="PY15" s="98"/>
      <c r="PZ15" s="98"/>
      <c r="QA15" s="98"/>
      <c r="QB15" s="98"/>
      <c r="QC15" s="98"/>
      <c r="QD15" s="98"/>
      <c r="QE15" s="98"/>
      <c r="QF15" s="98"/>
      <c r="QG15" s="98"/>
      <c r="QH15" s="98"/>
      <c r="QI15" s="98"/>
      <c r="QJ15" s="98"/>
      <c r="QK15" s="98"/>
      <c r="QL15" s="98"/>
      <c r="QM15" s="98"/>
      <c r="QN15" s="98"/>
      <c r="QO15" s="98"/>
      <c r="QP15" s="98"/>
      <c r="QQ15" s="98"/>
      <c r="QR15" s="135">
        <f t="shared" si="58"/>
        <v>0</v>
      </c>
      <c r="QS15" s="163">
        <f t="shared" si="59"/>
        <v>0</v>
      </c>
      <c r="QT15" s="163">
        <f t="shared" si="60"/>
        <v>0</v>
      </c>
      <c r="QV15" s="62">
        <f t="shared" si="61"/>
        <v>0</v>
      </c>
      <c r="QW15" s="62">
        <f t="shared" si="62"/>
        <v>0</v>
      </c>
      <c r="QX15" s="89"/>
      <c r="QY15" s="62">
        <f t="shared" si="63"/>
        <v>0</v>
      </c>
      <c r="QZ15" s="62">
        <f t="shared" si="64"/>
        <v>0</v>
      </c>
      <c r="RA15" s="89"/>
    </row>
    <row r="16" spans="1:469">
      <c r="A16" s="18" t="s">
        <v>50</v>
      </c>
      <c r="B16" s="18"/>
      <c r="C16" s="249"/>
      <c r="D16" s="165">
        <f>'кол-во уч-ов'!D17</f>
        <v>0</v>
      </c>
      <c r="E16" s="98"/>
      <c r="F16" s="98"/>
      <c r="G16" s="99"/>
      <c r="H16" s="134">
        <f>'кол-во уч-ов'!G17</f>
        <v>0</v>
      </c>
      <c r="I16" s="99"/>
      <c r="J16" s="99"/>
      <c r="K16" s="99"/>
      <c r="L16" s="134">
        <f>'кол-во уч-ов'!J17</f>
        <v>0</v>
      </c>
      <c r="M16" s="99"/>
      <c r="N16" s="99"/>
      <c r="O16" s="99"/>
      <c r="P16" s="134">
        <f>'кол-во уч-ов'!M17</f>
        <v>0</v>
      </c>
      <c r="Q16" s="99"/>
      <c r="R16" s="99"/>
      <c r="S16" s="99"/>
      <c r="T16" s="134">
        <f>'кол-во уч-ов'!P17</f>
        <v>0</v>
      </c>
      <c r="U16" s="99"/>
      <c r="V16" s="99"/>
      <c r="W16" s="99"/>
      <c r="X16" s="134">
        <f>'кол-во уч-ов'!S17</f>
        <v>0</v>
      </c>
      <c r="Y16" s="99"/>
      <c r="Z16" s="99"/>
      <c r="AA16" s="99"/>
      <c r="AB16" s="134">
        <f>'кол-во уч-ов'!V17</f>
        <v>0</v>
      </c>
      <c r="AC16" s="99"/>
      <c r="AD16" s="99"/>
      <c r="AE16" s="99"/>
      <c r="AF16" s="170">
        <f>'кол-во уч-ов'!Y17</f>
        <v>0</v>
      </c>
      <c r="AG16" s="99"/>
      <c r="AH16" s="99"/>
      <c r="AI16" s="13">
        <f t="shared" si="65"/>
        <v>0</v>
      </c>
      <c r="AJ16" s="13">
        <f t="shared" si="66"/>
        <v>0</v>
      </c>
      <c r="AK16" s="36">
        <f t="shared" si="67"/>
        <v>0</v>
      </c>
      <c r="AL16" s="36">
        <f t="shared" si="68"/>
        <v>0</v>
      </c>
      <c r="AM16" s="98"/>
      <c r="AN16" s="98"/>
      <c r="AO16" s="98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13">
        <f t="shared" si="3"/>
        <v>0</v>
      </c>
      <c r="BL16" s="13">
        <f t="shared" si="4"/>
        <v>0</v>
      </c>
      <c r="BM16" s="36">
        <f t="shared" si="5"/>
        <v>0</v>
      </c>
      <c r="BN16" s="36">
        <f t="shared" si="6"/>
        <v>0</v>
      </c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135">
        <f t="shared" si="7"/>
        <v>0</v>
      </c>
      <c r="CK16" s="163">
        <f t="shared" si="8"/>
        <v>0</v>
      </c>
      <c r="CL16" s="162">
        <f t="shared" si="9"/>
        <v>0</v>
      </c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135">
        <f t="shared" si="10"/>
        <v>0</v>
      </c>
      <c r="DI16" s="163">
        <f t="shared" si="11"/>
        <v>0</v>
      </c>
      <c r="DJ16" s="163">
        <f t="shared" si="12"/>
        <v>0</v>
      </c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135">
        <f t="shared" si="13"/>
        <v>0</v>
      </c>
      <c r="EG16" s="163">
        <f t="shared" si="14"/>
        <v>0</v>
      </c>
      <c r="EH16" s="163">
        <f t="shared" si="15"/>
        <v>0</v>
      </c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135">
        <f t="shared" si="16"/>
        <v>0</v>
      </c>
      <c r="FE16" s="163">
        <f t="shared" si="17"/>
        <v>0</v>
      </c>
      <c r="FF16" s="163">
        <f t="shared" si="18"/>
        <v>0</v>
      </c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135">
        <f t="shared" si="19"/>
        <v>0</v>
      </c>
      <c r="GC16" s="163">
        <f t="shared" si="20"/>
        <v>0</v>
      </c>
      <c r="GD16" s="163">
        <f t="shared" si="21"/>
        <v>0</v>
      </c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135">
        <f t="shared" si="22"/>
        <v>0</v>
      </c>
      <c r="HA16" s="163">
        <f t="shared" si="23"/>
        <v>0</v>
      </c>
      <c r="HB16" s="163">
        <f t="shared" si="24"/>
        <v>0</v>
      </c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135">
        <f t="shared" si="25"/>
        <v>0</v>
      </c>
      <c r="HY16" s="163">
        <f t="shared" si="26"/>
        <v>0</v>
      </c>
      <c r="HZ16" s="163">
        <f t="shared" si="27"/>
        <v>0</v>
      </c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  <c r="IR16" s="98"/>
      <c r="IS16" s="98"/>
      <c r="IT16" s="98"/>
      <c r="IU16" s="98"/>
      <c r="IV16" s="135">
        <f t="shared" si="28"/>
        <v>0</v>
      </c>
      <c r="IW16" s="163">
        <f t="shared" si="29"/>
        <v>0</v>
      </c>
      <c r="IX16" s="163">
        <f t="shared" si="30"/>
        <v>0</v>
      </c>
      <c r="IY16" s="98"/>
      <c r="IZ16" s="98"/>
      <c r="JA16" s="98"/>
      <c r="JB16" s="98"/>
      <c r="JC16" s="98"/>
      <c r="JD16" s="98"/>
      <c r="JE16" s="98"/>
      <c r="JF16" s="98"/>
      <c r="JG16" s="98"/>
      <c r="JH16" s="98"/>
      <c r="JI16" s="98"/>
      <c r="JJ16" s="98"/>
      <c r="JK16" s="98"/>
      <c r="JL16" s="98"/>
      <c r="JM16" s="98"/>
      <c r="JN16" s="98"/>
      <c r="JO16" s="98"/>
      <c r="JP16" s="98"/>
      <c r="JQ16" s="98"/>
      <c r="JR16" s="98"/>
      <c r="JS16" s="98"/>
      <c r="JT16" s="135">
        <f t="shared" si="31"/>
        <v>0</v>
      </c>
      <c r="JU16" s="163">
        <f t="shared" si="32"/>
        <v>0</v>
      </c>
      <c r="JV16" s="163">
        <f t="shared" si="33"/>
        <v>0</v>
      </c>
      <c r="JW16" s="98"/>
      <c r="JX16" s="98"/>
      <c r="JY16" s="98"/>
      <c r="JZ16" s="98"/>
      <c r="KA16" s="98"/>
      <c r="KB16" s="98"/>
      <c r="KC16" s="98"/>
      <c r="KD16" s="98"/>
      <c r="KE16" s="98"/>
      <c r="KF16" s="98"/>
      <c r="KG16" s="98"/>
      <c r="KH16" s="98"/>
      <c r="KI16" s="98"/>
      <c r="KJ16" s="98"/>
      <c r="KK16" s="98"/>
      <c r="KL16" s="98"/>
      <c r="KM16" s="98"/>
      <c r="KN16" s="98"/>
      <c r="KO16" s="98"/>
      <c r="KP16" s="98"/>
      <c r="KQ16" s="98"/>
      <c r="KR16" s="135">
        <f t="shared" si="34"/>
        <v>0</v>
      </c>
      <c r="KS16" s="163">
        <f t="shared" si="35"/>
        <v>0</v>
      </c>
      <c r="KT16" s="163">
        <f t="shared" si="36"/>
        <v>0</v>
      </c>
      <c r="KU16" s="98"/>
      <c r="KV16" s="98"/>
      <c r="KW16" s="98"/>
      <c r="KX16" s="98"/>
      <c r="KY16" s="98"/>
      <c r="KZ16" s="98"/>
      <c r="LA16" s="98"/>
      <c r="LB16" s="98"/>
      <c r="LC16" s="98"/>
      <c r="LD16" s="98"/>
      <c r="LE16" s="98"/>
      <c r="LF16" s="98"/>
      <c r="LG16" s="98"/>
      <c r="LH16" s="98"/>
      <c r="LI16" s="98"/>
      <c r="LJ16" s="98"/>
      <c r="LK16" s="98"/>
      <c r="LL16" s="98"/>
      <c r="LM16" s="98"/>
      <c r="LN16" s="98"/>
      <c r="LO16" s="98"/>
      <c r="LP16" s="135">
        <f t="shared" si="37"/>
        <v>0</v>
      </c>
      <c r="LQ16" s="163">
        <f t="shared" si="38"/>
        <v>0</v>
      </c>
      <c r="LR16" s="163">
        <f t="shared" si="39"/>
        <v>0</v>
      </c>
      <c r="LS16" s="98"/>
      <c r="LT16" s="98"/>
      <c r="LU16" s="98"/>
      <c r="LV16" s="98"/>
      <c r="LW16" s="98"/>
      <c r="LX16" s="98"/>
      <c r="LY16" s="98"/>
      <c r="LZ16" s="98"/>
      <c r="MA16" s="98"/>
      <c r="MB16" s="98"/>
      <c r="MC16" s="98"/>
      <c r="MD16" s="98"/>
      <c r="ME16" s="98"/>
      <c r="MF16" s="98"/>
      <c r="MG16" s="98"/>
      <c r="MH16" s="98"/>
      <c r="MI16" s="98"/>
      <c r="MJ16" s="98"/>
      <c r="MK16" s="98"/>
      <c r="ML16" s="98"/>
      <c r="MM16" s="98"/>
      <c r="MN16" s="135">
        <f t="shared" si="40"/>
        <v>0</v>
      </c>
      <c r="MO16" s="163">
        <f t="shared" si="41"/>
        <v>0</v>
      </c>
      <c r="MP16" s="163">
        <f t="shared" si="42"/>
        <v>0</v>
      </c>
      <c r="MQ16" s="98"/>
      <c r="MR16" s="98"/>
      <c r="MS16" s="98"/>
      <c r="MT16" s="98"/>
      <c r="MU16" s="98"/>
      <c r="MV16" s="98"/>
      <c r="MW16" s="98"/>
      <c r="MX16" s="98"/>
      <c r="MY16" s="98"/>
      <c r="MZ16" s="98"/>
      <c r="NA16" s="98"/>
      <c r="NB16" s="98"/>
      <c r="NC16" s="98"/>
      <c r="ND16" s="98"/>
      <c r="NE16" s="98"/>
      <c r="NF16" s="98"/>
      <c r="NG16" s="98"/>
      <c r="NH16" s="98"/>
      <c r="NI16" s="135">
        <f t="shared" si="43"/>
        <v>0</v>
      </c>
      <c r="NJ16" s="163">
        <f t="shared" si="44"/>
        <v>0</v>
      </c>
      <c r="NK16" s="163">
        <f t="shared" si="45"/>
        <v>0</v>
      </c>
      <c r="NL16" s="98"/>
      <c r="NM16" s="98"/>
      <c r="NN16" s="98"/>
      <c r="NO16" s="98"/>
      <c r="NP16" s="98"/>
      <c r="NQ16" s="98"/>
      <c r="NR16" s="98"/>
      <c r="NS16" s="98"/>
      <c r="NT16" s="98"/>
      <c r="NU16" s="98"/>
      <c r="NV16" s="98"/>
      <c r="NW16" s="98"/>
      <c r="NX16" s="98"/>
      <c r="NY16" s="98"/>
      <c r="NZ16" s="98"/>
      <c r="OA16" s="135">
        <f t="shared" si="46"/>
        <v>0</v>
      </c>
      <c r="OB16" s="163">
        <f t="shared" si="47"/>
        <v>0</v>
      </c>
      <c r="OC16" s="163">
        <f t="shared" si="48"/>
        <v>0</v>
      </c>
      <c r="OD16" s="98"/>
      <c r="OE16" s="98"/>
      <c r="OF16" s="98"/>
      <c r="OG16" s="98"/>
      <c r="OH16" s="98"/>
      <c r="OI16" s="98"/>
      <c r="OJ16" s="98"/>
      <c r="OK16" s="98"/>
      <c r="OL16" s="98"/>
      <c r="OM16" s="98"/>
      <c r="ON16" s="98"/>
      <c r="OO16" s="98"/>
      <c r="OP16" s="135">
        <f t="shared" si="49"/>
        <v>0</v>
      </c>
      <c r="OQ16" s="163">
        <f t="shared" si="50"/>
        <v>0</v>
      </c>
      <c r="OR16" s="163">
        <f t="shared" si="51"/>
        <v>0</v>
      </c>
      <c r="OS16" s="98"/>
      <c r="OT16" s="98"/>
      <c r="OU16" s="98"/>
      <c r="OV16" s="98"/>
      <c r="OW16" s="98"/>
      <c r="OX16" s="98"/>
      <c r="OY16" s="98"/>
      <c r="OZ16" s="98"/>
      <c r="PA16" s="98"/>
      <c r="PB16" s="98"/>
      <c r="PC16" s="98"/>
      <c r="PD16" s="98"/>
      <c r="PE16" s="98"/>
      <c r="PF16" s="98"/>
      <c r="PG16" s="98"/>
      <c r="PH16" s="135">
        <f t="shared" si="52"/>
        <v>0</v>
      </c>
      <c r="PI16" s="163">
        <f t="shared" si="53"/>
        <v>0</v>
      </c>
      <c r="PJ16" s="163">
        <f t="shared" si="54"/>
        <v>0</v>
      </c>
      <c r="PK16" s="98"/>
      <c r="PL16" s="98"/>
      <c r="PM16" s="98"/>
      <c r="PN16" s="98"/>
      <c r="PO16" s="98"/>
      <c r="PP16" s="98"/>
      <c r="PQ16" s="98"/>
      <c r="PR16" s="98"/>
      <c r="PS16" s="98"/>
      <c r="PT16" s="135">
        <f t="shared" si="55"/>
        <v>0</v>
      </c>
      <c r="PU16" s="163">
        <f t="shared" si="56"/>
        <v>0</v>
      </c>
      <c r="PV16" s="163">
        <f t="shared" si="57"/>
        <v>0</v>
      </c>
      <c r="PW16" s="98"/>
      <c r="PX16" s="98"/>
      <c r="PY16" s="98"/>
      <c r="PZ16" s="98"/>
      <c r="QA16" s="98"/>
      <c r="QB16" s="98"/>
      <c r="QC16" s="98"/>
      <c r="QD16" s="98"/>
      <c r="QE16" s="98"/>
      <c r="QF16" s="98"/>
      <c r="QG16" s="98"/>
      <c r="QH16" s="98"/>
      <c r="QI16" s="98"/>
      <c r="QJ16" s="98"/>
      <c r="QK16" s="98"/>
      <c r="QL16" s="98"/>
      <c r="QM16" s="98"/>
      <c r="QN16" s="98"/>
      <c r="QO16" s="98"/>
      <c r="QP16" s="98"/>
      <c r="QQ16" s="98"/>
      <c r="QR16" s="135">
        <f t="shared" si="58"/>
        <v>0</v>
      </c>
      <c r="QS16" s="163">
        <f t="shared" si="59"/>
        <v>0</v>
      </c>
      <c r="QT16" s="163">
        <f t="shared" si="60"/>
        <v>0</v>
      </c>
      <c r="QV16" s="62">
        <f t="shared" si="61"/>
        <v>0</v>
      </c>
      <c r="QW16" s="62">
        <f t="shared" si="62"/>
        <v>0</v>
      </c>
      <c r="QX16" s="89"/>
      <c r="QY16" s="62">
        <f t="shared" si="63"/>
        <v>0</v>
      </c>
      <c r="QZ16" s="62">
        <f t="shared" si="64"/>
        <v>0</v>
      </c>
      <c r="RA16" s="89"/>
    </row>
    <row r="17" spans="1:469">
      <c r="A17" s="18" t="s">
        <v>52</v>
      </c>
      <c r="B17" s="18"/>
      <c r="C17" s="249"/>
      <c r="D17" s="165">
        <f>'кол-во уч-ов'!D18</f>
        <v>0</v>
      </c>
      <c r="E17" s="98"/>
      <c r="F17" s="98"/>
      <c r="G17" s="99"/>
      <c r="H17" s="134">
        <f>'кол-во уч-ов'!G18</f>
        <v>0</v>
      </c>
      <c r="I17" s="99"/>
      <c r="J17" s="99"/>
      <c r="K17" s="99"/>
      <c r="L17" s="134">
        <f>'кол-во уч-ов'!J18</f>
        <v>0</v>
      </c>
      <c r="M17" s="99"/>
      <c r="N17" s="99"/>
      <c r="O17" s="99"/>
      <c r="P17" s="134">
        <f>'кол-во уч-ов'!M18</f>
        <v>0</v>
      </c>
      <c r="Q17" s="99"/>
      <c r="R17" s="99"/>
      <c r="S17" s="99"/>
      <c r="T17" s="134">
        <f>'кол-во уч-ов'!P18</f>
        <v>0</v>
      </c>
      <c r="U17" s="99"/>
      <c r="V17" s="99"/>
      <c r="W17" s="99"/>
      <c r="X17" s="134">
        <f>'кол-во уч-ов'!S18</f>
        <v>0</v>
      </c>
      <c r="Y17" s="99"/>
      <c r="Z17" s="99"/>
      <c r="AA17" s="99"/>
      <c r="AB17" s="134">
        <f>'кол-во уч-ов'!V18</f>
        <v>0</v>
      </c>
      <c r="AC17" s="99"/>
      <c r="AD17" s="99"/>
      <c r="AE17" s="99"/>
      <c r="AF17" s="170">
        <f>'кол-во уч-ов'!Y18</f>
        <v>0</v>
      </c>
      <c r="AG17" s="99"/>
      <c r="AH17" s="99"/>
      <c r="AI17" s="13">
        <f t="shared" si="65"/>
        <v>0</v>
      </c>
      <c r="AJ17" s="13">
        <f t="shared" si="66"/>
        <v>0</v>
      </c>
      <c r="AK17" s="36">
        <f t="shared" si="67"/>
        <v>0</v>
      </c>
      <c r="AL17" s="36">
        <f t="shared" si="68"/>
        <v>0</v>
      </c>
      <c r="AM17" s="98"/>
      <c r="AN17" s="98"/>
      <c r="AO17" s="98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13">
        <f t="shared" si="3"/>
        <v>0</v>
      </c>
      <c r="BL17" s="13">
        <f t="shared" si="4"/>
        <v>0</v>
      </c>
      <c r="BM17" s="36">
        <f t="shared" si="5"/>
        <v>0</v>
      </c>
      <c r="BN17" s="36">
        <f t="shared" si="6"/>
        <v>0</v>
      </c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135">
        <f t="shared" si="7"/>
        <v>0</v>
      </c>
      <c r="CK17" s="163">
        <f t="shared" si="8"/>
        <v>0</v>
      </c>
      <c r="CL17" s="162">
        <f t="shared" si="9"/>
        <v>0</v>
      </c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135">
        <f t="shared" si="10"/>
        <v>0</v>
      </c>
      <c r="DI17" s="163">
        <f t="shared" si="11"/>
        <v>0</v>
      </c>
      <c r="DJ17" s="163">
        <f t="shared" si="12"/>
        <v>0</v>
      </c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135">
        <f t="shared" si="13"/>
        <v>0</v>
      </c>
      <c r="EG17" s="163">
        <f t="shared" si="14"/>
        <v>0</v>
      </c>
      <c r="EH17" s="163">
        <f t="shared" si="15"/>
        <v>0</v>
      </c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135">
        <f t="shared" si="16"/>
        <v>0</v>
      </c>
      <c r="FE17" s="163">
        <f t="shared" si="17"/>
        <v>0</v>
      </c>
      <c r="FF17" s="163">
        <f t="shared" si="18"/>
        <v>0</v>
      </c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135">
        <f t="shared" si="19"/>
        <v>0</v>
      </c>
      <c r="GC17" s="163">
        <f t="shared" si="20"/>
        <v>0</v>
      </c>
      <c r="GD17" s="163">
        <f t="shared" si="21"/>
        <v>0</v>
      </c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135">
        <f t="shared" si="22"/>
        <v>0</v>
      </c>
      <c r="HA17" s="163">
        <f t="shared" si="23"/>
        <v>0</v>
      </c>
      <c r="HB17" s="163">
        <f t="shared" si="24"/>
        <v>0</v>
      </c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135">
        <f t="shared" si="25"/>
        <v>0</v>
      </c>
      <c r="HY17" s="163">
        <f t="shared" si="26"/>
        <v>0</v>
      </c>
      <c r="HZ17" s="163">
        <f t="shared" si="27"/>
        <v>0</v>
      </c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  <c r="IL17" s="98"/>
      <c r="IM17" s="98"/>
      <c r="IN17" s="98"/>
      <c r="IO17" s="98"/>
      <c r="IP17" s="98"/>
      <c r="IQ17" s="98"/>
      <c r="IR17" s="98"/>
      <c r="IS17" s="98"/>
      <c r="IT17" s="98"/>
      <c r="IU17" s="98"/>
      <c r="IV17" s="135">
        <f t="shared" si="28"/>
        <v>0</v>
      </c>
      <c r="IW17" s="163">
        <f t="shared" si="29"/>
        <v>0</v>
      </c>
      <c r="IX17" s="163">
        <f t="shared" si="30"/>
        <v>0</v>
      </c>
      <c r="IY17" s="98"/>
      <c r="IZ17" s="98"/>
      <c r="JA17" s="98"/>
      <c r="JB17" s="98"/>
      <c r="JC17" s="98"/>
      <c r="JD17" s="98"/>
      <c r="JE17" s="98"/>
      <c r="JF17" s="98"/>
      <c r="JG17" s="98"/>
      <c r="JH17" s="98"/>
      <c r="JI17" s="98"/>
      <c r="JJ17" s="98"/>
      <c r="JK17" s="98"/>
      <c r="JL17" s="98"/>
      <c r="JM17" s="98"/>
      <c r="JN17" s="98"/>
      <c r="JO17" s="98"/>
      <c r="JP17" s="98"/>
      <c r="JQ17" s="98"/>
      <c r="JR17" s="98"/>
      <c r="JS17" s="98"/>
      <c r="JT17" s="135">
        <f t="shared" si="31"/>
        <v>0</v>
      </c>
      <c r="JU17" s="163">
        <f t="shared" si="32"/>
        <v>0</v>
      </c>
      <c r="JV17" s="163">
        <f t="shared" si="33"/>
        <v>0</v>
      </c>
      <c r="JW17" s="98"/>
      <c r="JX17" s="98"/>
      <c r="JY17" s="98"/>
      <c r="JZ17" s="98"/>
      <c r="KA17" s="98"/>
      <c r="KB17" s="98"/>
      <c r="KC17" s="98"/>
      <c r="KD17" s="98"/>
      <c r="KE17" s="98"/>
      <c r="KF17" s="98"/>
      <c r="KG17" s="98"/>
      <c r="KH17" s="98"/>
      <c r="KI17" s="98"/>
      <c r="KJ17" s="98"/>
      <c r="KK17" s="98"/>
      <c r="KL17" s="98"/>
      <c r="KM17" s="98"/>
      <c r="KN17" s="98"/>
      <c r="KO17" s="98"/>
      <c r="KP17" s="98"/>
      <c r="KQ17" s="98"/>
      <c r="KR17" s="135">
        <f t="shared" si="34"/>
        <v>0</v>
      </c>
      <c r="KS17" s="163">
        <f t="shared" si="35"/>
        <v>0</v>
      </c>
      <c r="KT17" s="163">
        <f t="shared" si="36"/>
        <v>0</v>
      </c>
      <c r="KU17" s="98"/>
      <c r="KV17" s="98"/>
      <c r="KW17" s="98"/>
      <c r="KX17" s="98"/>
      <c r="KY17" s="98"/>
      <c r="KZ17" s="98"/>
      <c r="LA17" s="98"/>
      <c r="LB17" s="98"/>
      <c r="LC17" s="98"/>
      <c r="LD17" s="98"/>
      <c r="LE17" s="98"/>
      <c r="LF17" s="98"/>
      <c r="LG17" s="98"/>
      <c r="LH17" s="98"/>
      <c r="LI17" s="98"/>
      <c r="LJ17" s="98"/>
      <c r="LK17" s="98"/>
      <c r="LL17" s="98"/>
      <c r="LM17" s="98"/>
      <c r="LN17" s="98"/>
      <c r="LO17" s="98"/>
      <c r="LP17" s="135">
        <f t="shared" si="37"/>
        <v>0</v>
      </c>
      <c r="LQ17" s="163">
        <f t="shared" si="38"/>
        <v>0</v>
      </c>
      <c r="LR17" s="163">
        <f t="shared" si="39"/>
        <v>0</v>
      </c>
      <c r="LS17" s="98"/>
      <c r="LT17" s="98"/>
      <c r="LU17" s="98"/>
      <c r="LV17" s="98"/>
      <c r="LW17" s="98"/>
      <c r="LX17" s="98"/>
      <c r="LY17" s="98"/>
      <c r="LZ17" s="98"/>
      <c r="MA17" s="98"/>
      <c r="MB17" s="98"/>
      <c r="MC17" s="98"/>
      <c r="MD17" s="98"/>
      <c r="ME17" s="98"/>
      <c r="MF17" s="98"/>
      <c r="MG17" s="98"/>
      <c r="MH17" s="98"/>
      <c r="MI17" s="98"/>
      <c r="MJ17" s="98"/>
      <c r="MK17" s="98"/>
      <c r="ML17" s="98"/>
      <c r="MM17" s="98"/>
      <c r="MN17" s="135">
        <f t="shared" si="40"/>
        <v>0</v>
      </c>
      <c r="MO17" s="163">
        <f t="shared" si="41"/>
        <v>0</v>
      </c>
      <c r="MP17" s="163">
        <f t="shared" si="42"/>
        <v>0</v>
      </c>
      <c r="MQ17" s="98"/>
      <c r="MR17" s="98"/>
      <c r="MS17" s="98"/>
      <c r="MT17" s="98"/>
      <c r="MU17" s="98"/>
      <c r="MV17" s="98"/>
      <c r="MW17" s="98"/>
      <c r="MX17" s="98"/>
      <c r="MY17" s="98"/>
      <c r="MZ17" s="98"/>
      <c r="NA17" s="98"/>
      <c r="NB17" s="98"/>
      <c r="NC17" s="98"/>
      <c r="ND17" s="98"/>
      <c r="NE17" s="98"/>
      <c r="NF17" s="98"/>
      <c r="NG17" s="98"/>
      <c r="NH17" s="98"/>
      <c r="NI17" s="135">
        <f t="shared" si="43"/>
        <v>0</v>
      </c>
      <c r="NJ17" s="163">
        <f t="shared" si="44"/>
        <v>0</v>
      </c>
      <c r="NK17" s="163">
        <f t="shared" si="45"/>
        <v>0</v>
      </c>
      <c r="NL17" s="98"/>
      <c r="NM17" s="98"/>
      <c r="NN17" s="98"/>
      <c r="NO17" s="98"/>
      <c r="NP17" s="98"/>
      <c r="NQ17" s="98"/>
      <c r="NR17" s="98"/>
      <c r="NS17" s="98"/>
      <c r="NT17" s="98"/>
      <c r="NU17" s="98"/>
      <c r="NV17" s="98"/>
      <c r="NW17" s="98"/>
      <c r="NX17" s="98"/>
      <c r="NY17" s="98"/>
      <c r="NZ17" s="98"/>
      <c r="OA17" s="135">
        <f t="shared" si="46"/>
        <v>0</v>
      </c>
      <c r="OB17" s="163">
        <f t="shared" si="47"/>
        <v>0</v>
      </c>
      <c r="OC17" s="163">
        <f t="shared" si="48"/>
        <v>0</v>
      </c>
      <c r="OD17" s="98"/>
      <c r="OE17" s="98"/>
      <c r="OF17" s="98"/>
      <c r="OG17" s="98"/>
      <c r="OH17" s="98"/>
      <c r="OI17" s="98"/>
      <c r="OJ17" s="98"/>
      <c r="OK17" s="98"/>
      <c r="OL17" s="98"/>
      <c r="OM17" s="98"/>
      <c r="ON17" s="98"/>
      <c r="OO17" s="98"/>
      <c r="OP17" s="135">
        <f t="shared" si="49"/>
        <v>0</v>
      </c>
      <c r="OQ17" s="163">
        <f t="shared" si="50"/>
        <v>0</v>
      </c>
      <c r="OR17" s="163">
        <f t="shared" si="51"/>
        <v>0</v>
      </c>
      <c r="OS17" s="98"/>
      <c r="OT17" s="98"/>
      <c r="OU17" s="98"/>
      <c r="OV17" s="98"/>
      <c r="OW17" s="98"/>
      <c r="OX17" s="98"/>
      <c r="OY17" s="98"/>
      <c r="OZ17" s="98"/>
      <c r="PA17" s="98"/>
      <c r="PB17" s="98"/>
      <c r="PC17" s="98"/>
      <c r="PD17" s="98"/>
      <c r="PE17" s="98"/>
      <c r="PF17" s="98"/>
      <c r="PG17" s="98"/>
      <c r="PH17" s="135">
        <f t="shared" si="52"/>
        <v>0</v>
      </c>
      <c r="PI17" s="163">
        <f t="shared" si="53"/>
        <v>0</v>
      </c>
      <c r="PJ17" s="163">
        <f t="shared" si="54"/>
        <v>0</v>
      </c>
      <c r="PK17" s="98"/>
      <c r="PL17" s="98"/>
      <c r="PM17" s="98"/>
      <c r="PN17" s="98"/>
      <c r="PO17" s="98"/>
      <c r="PP17" s="98"/>
      <c r="PQ17" s="98"/>
      <c r="PR17" s="98"/>
      <c r="PS17" s="98"/>
      <c r="PT17" s="135">
        <f t="shared" si="55"/>
        <v>0</v>
      </c>
      <c r="PU17" s="163">
        <f t="shared" si="56"/>
        <v>0</v>
      </c>
      <c r="PV17" s="163">
        <f t="shared" si="57"/>
        <v>0</v>
      </c>
      <c r="PW17" s="98"/>
      <c r="PX17" s="98"/>
      <c r="PY17" s="98"/>
      <c r="PZ17" s="98"/>
      <c r="QA17" s="98"/>
      <c r="QB17" s="98"/>
      <c r="QC17" s="98"/>
      <c r="QD17" s="98"/>
      <c r="QE17" s="98"/>
      <c r="QF17" s="98"/>
      <c r="QG17" s="98"/>
      <c r="QH17" s="98"/>
      <c r="QI17" s="98"/>
      <c r="QJ17" s="98"/>
      <c r="QK17" s="98"/>
      <c r="QL17" s="98"/>
      <c r="QM17" s="98"/>
      <c r="QN17" s="98"/>
      <c r="QO17" s="98"/>
      <c r="QP17" s="98"/>
      <c r="QQ17" s="98"/>
      <c r="QR17" s="135">
        <f t="shared" si="58"/>
        <v>0</v>
      </c>
      <c r="QS17" s="163">
        <f t="shared" si="59"/>
        <v>0</v>
      </c>
      <c r="QT17" s="163">
        <f t="shared" si="60"/>
        <v>0</v>
      </c>
      <c r="QV17" s="62">
        <f t="shared" si="61"/>
        <v>0</v>
      </c>
      <c r="QW17" s="62">
        <f t="shared" si="62"/>
        <v>0</v>
      </c>
      <c r="QX17" s="89"/>
      <c r="QY17" s="62">
        <f t="shared" si="63"/>
        <v>0</v>
      </c>
      <c r="QZ17" s="62">
        <f t="shared" si="64"/>
        <v>0</v>
      </c>
      <c r="RA17" s="89"/>
    </row>
    <row r="18" spans="1:469">
      <c r="A18" s="18" t="s">
        <v>54</v>
      </c>
      <c r="B18" s="18"/>
      <c r="C18" s="249"/>
      <c r="D18" s="165">
        <f>'кол-во уч-ов'!D19</f>
        <v>0</v>
      </c>
      <c r="E18" s="98"/>
      <c r="F18" s="98"/>
      <c r="G18" s="99"/>
      <c r="H18" s="134">
        <f>'кол-во уч-ов'!G19</f>
        <v>0</v>
      </c>
      <c r="I18" s="99"/>
      <c r="J18" s="99"/>
      <c r="K18" s="99"/>
      <c r="L18" s="134">
        <f>'кол-во уч-ов'!J19</f>
        <v>0</v>
      </c>
      <c r="M18" s="99"/>
      <c r="N18" s="99"/>
      <c r="O18" s="99"/>
      <c r="P18" s="134">
        <f>'кол-во уч-ов'!M19</f>
        <v>0</v>
      </c>
      <c r="Q18" s="99"/>
      <c r="R18" s="99"/>
      <c r="S18" s="99"/>
      <c r="T18" s="134">
        <f>'кол-во уч-ов'!P19</f>
        <v>0</v>
      </c>
      <c r="U18" s="99"/>
      <c r="V18" s="99"/>
      <c r="W18" s="99"/>
      <c r="X18" s="134">
        <f>'кол-во уч-ов'!S19</f>
        <v>0</v>
      </c>
      <c r="Y18" s="99"/>
      <c r="Z18" s="99"/>
      <c r="AA18" s="99"/>
      <c r="AB18" s="134">
        <f>'кол-во уч-ов'!V19</f>
        <v>0</v>
      </c>
      <c r="AC18" s="99"/>
      <c r="AD18" s="99"/>
      <c r="AE18" s="99"/>
      <c r="AF18" s="170">
        <f>'кол-во уч-ов'!Y19</f>
        <v>0</v>
      </c>
      <c r="AG18" s="99"/>
      <c r="AH18" s="99"/>
      <c r="AI18" s="13">
        <f t="shared" si="65"/>
        <v>0</v>
      </c>
      <c r="AJ18" s="13">
        <f t="shared" si="66"/>
        <v>0</v>
      </c>
      <c r="AK18" s="36">
        <f t="shared" si="67"/>
        <v>0</v>
      </c>
      <c r="AL18" s="36">
        <f t="shared" si="68"/>
        <v>0</v>
      </c>
      <c r="AM18" s="98"/>
      <c r="AN18" s="98"/>
      <c r="AO18" s="98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13">
        <f t="shared" si="3"/>
        <v>0</v>
      </c>
      <c r="BL18" s="13">
        <f t="shared" si="4"/>
        <v>0</v>
      </c>
      <c r="BM18" s="36">
        <f t="shared" si="5"/>
        <v>0</v>
      </c>
      <c r="BN18" s="36">
        <f t="shared" si="6"/>
        <v>0</v>
      </c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135">
        <f t="shared" si="7"/>
        <v>0</v>
      </c>
      <c r="CK18" s="163">
        <f t="shared" si="8"/>
        <v>0</v>
      </c>
      <c r="CL18" s="162">
        <f t="shared" si="9"/>
        <v>0</v>
      </c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135">
        <f t="shared" si="10"/>
        <v>0</v>
      </c>
      <c r="DI18" s="163">
        <f t="shared" si="11"/>
        <v>0</v>
      </c>
      <c r="DJ18" s="163">
        <f t="shared" si="12"/>
        <v>0</v>
      </c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135">
        <f t="shared" si="13"/>
        <v>0</v>
      </c>
      <c r="EG18" s="163">
        <f t="shared" si="14"/>
        <v>0</v>
      </c>
      <c r="EH18" s="163">
        <f t="shared" si="15"/>
        <v>0</v>
      </c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135">
        <f t="shared" si="16"/>
        <v>0</v>
      </c>
      <c r="FE18" s="163">
        <f t="shared" si="17"/>
        <v>0</v>
      </c>
      <c r="FF18" s="163">
        <f t="shared" si="18"/>
        <v>0</v>
      </c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135">
        <f t="shared" si="19"/>
        <v>0</v>
      </c>
      <c r="GC18" s="163">
        <f t="shared" si="20"/>
        <v>0</v>
      </c>
      <c r="GD18" s="163">
        <f t="shared" si="21"/>
        <v>0</v>
      </c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GY18" s="98"/>
      <c r="GZ18" s="135">
        <f t="shared" si="22"/>
        <v>0</v>
      </c>
      <c r="HA18" s="163">
        <f t="shared" si="23"/>
        <v>0</v>
      </c>
      <c r="HB18" s="163">
        <f t="shared" si="24"/>
        <v>0</v>
      </c>
      <c r="HC18" s="98"/>
      <c r="HD18" s="98"/>
      <c r="HE18" s="98"/>
      <c r="HF18" s="98"/>
      <c r="HG18" s="98"/>
      <c r="HH18" s="98"/>
      <c r="HI18" s="98"/>
      <c r="HJ18" s="98"/>
      <c r="HK18" s="98"/>
      <c r="HL18" s="98"/>
      <c r="HM18" s="98"/>
      <c r="HN18" s="98"/>
      <c r="HO18" s="98"/>
      <c r="HP18" s="98"/>
      <c r="HQ18" s="98"/>
      <c r="HR18" s="98"/>
      <c r="HS18" s="98"/>
      <c r="HT18" s="98"/>
      <c r="HU18" s="98"/>
      <c r="HV18" s="98"/>
      <c r="HW18" s="98"/>
      <c r="HX18" s="135">
        <f t="shared" si="25"/>
        <v>0</v>
      </c>
      <c r="HY18" s="163">
        <f t="shared" si="26"/>
        <v>0</v>
      </c>
      <c r="HZ18" s="163">
        <f t="shared" si="27"/>
        <v>0</v>
      </c>
      <c r="IA18" s="98"/>
      <c r="IB18" s="98"/>
      <c r="IC18" s="98"/>
      <c r="ID18" s="98"/>
      <c r="IE18" s="98"/>
      <c r="IF18" s="98"/>
      <c r="IG18" s="98"/>
      <c r="IH18" s="98"/>
      <c r="II18" s="98"/>
      <c r="IJ18" s="98"/>
      <c r="IK18" s="98"/>
      <c r="IL18" s="98"/>
      <c r="IM18" s="98"/>
      <c r="IN18" s="98"/>
      <c r="IO18" s="98"/>
      <c r="IP18" s="98"/>
      <c r="IQ18" s="98"/>
      <c r="IR18" s="98"/>
      <c r="IS18" s="98"/>
      <c r="IT18" s="98"/>
      <c r="IU18" s="98"/>
      <c r="IV18" s="135">
        <f t="shared" si="28"/>
        <v>0</v>
      </c>
      <c r="IW18" s="163">
        <f t="shared" si="29"/>
        <v>0</v>
      </c>
      <c r="IX18" s="163">
        <f t="shared" si="30"/>
        <v>0</v>
      </c>
      <c r="IY18" s="98"/>
      <c r="IZ18" s="98"/>
      <c r="JA18" s="98"/>
      <c r="JB18" s="98"/>
      <c r="JC18" s="98"/>
      <c r="JD18" s="98"/>
      <c r="JE18" s="98"/>
      <c r="JF18" s="98"/>
      <c r="JG18" s="98"/>
      <c r="JH18" s="98"/>
      <c r="JI18" s="98"/>
      <c r="JJ18" s="98"/>
      <c r="JK18" s="98"/>
      <c r="JL18" s="98"/>
      <c r="JM18" s="98"/>
      <c r="JN18" s="98"/>
      <c r="JO18" s="98"/>
      <c r="JP18" s="98"/>
      <c r="JQ18" s="98"/>
      <c r="JR18" s="98"/>
      <c r="JS18" s="98"/>
      <c r="JT18" s="135">
        <f t="shared" si="31"/>
        <v>0</v>
      </c>
      <c r="JU18" s="163">
        <f t="shared" si="32"/>
        <v>0</v>
      </c>
      <c r="JV18" s="163">
        <f t="shared" si="33"/>
        <v>0</v>
      </c>
      <c r="JW18" s="98"/>
      <c r="JX18" s="98"/>
      <c r="JY18" s="98"/>
      <c r="JZ18" s="98"/>
      <c r="KA18" s="98"/>
      <c r="KB18" s="98"/>
      <c r="KC18" s="98"/>
      <c r="KD18" s="98"/>
      <c r="KE18" s="98"/>
      <c r="KF18" s="98"/>
      <c r="KG18" s="98"/>
      <c r="KH18" s="98"/>
      <c r="KI18" s="98"/>
      <c r="KJ18" s="98"/>
      <c r="KK18" s="98"/>
      <c r="KL18" s="98"/>
      <c r="KM18" s="98"/>
      <c r="KN18" s="98"/>
      <c r="KO18" s="98"/>
      <c r="KP18" s="98"/>
      <c r="KQ18" s="98"/>
      <c r="KR18" s="135">
        <f t="shared" si="34"/>
        <v>0</v>
      </c>
      <c r="KS18" s="163">
        <f t="shared" si="35"/>
        <v>0</v>
      </c>
      <c r="KT18" s="163">
        <f t="shared" si="36"/>
        <v>0</v>
      </c>
      <c r="KU18" s="98"/>
      <c r="KV18" s="98"/>
      <c r="KW18" s="98"/>
      <c r="KX18" s="98"/>
      <c r="KY18" s="98"/>
      <c r="KZ18" s="98"/>
      <c r="LA18" s="98"/>
      <c r="LB18" s="98"/>
      <c r="LC18" s="98"/>
      <c r="LD18" s="98"/>
      <c r="LE18" s="98"/>
      <c r="LF18" s="98"/>
      <c r="LG18" s="98"/>
      <c r="LH18" s="98"/>
      <c r="LI18" s="98"/>
      <c r="LJ18" s="98"/>
      <c r="LK18" s="98"/>
      <c r="LL18" s="98"/>
      <c r="LM18" s="98"/>
      <c r="LN18" s="98"/>
      <c r="LO18" s="98"/>
      <c r="LP18" s="135">
        <f t="shared" si="37"/>
        <v>0</v>
      </c>
      <c r="LQ18" s="163">
        <f t="shared" si="38"/>
        <v>0</v>
      </c>
      <c r="LR18" s="163">
        <f t="shared" si="39"/>
        <v>0</v>
      </c>
      <c r="LS18" s="98"/>
      <c r="LT18" s="98"/>
      <c r="LU18" s="98"/>
      <c r="LV18" s="98"/>
      <c r="LW18" s="98"/>
      <c r="LX18" s="98"/>
      <c r="LY18" s="98"/>
      <c r="LZ18" s="98"/>
      <c r="MA18" s="98"/>
      <c r="MB18" s="98"/>
      <c r="MC18" s="98"/>
      <c r="MD18" s="98"/>
      <c r="ME18" s="98"/>
      <c r="MF18" s="98"/>
      <c r="MG18" s="98"/>
      <c r="MH18" s="98"/>
      <c r="MI18" s="98"/>
      <c r="MJ18" s="98"/>
      <c r="MK18" s="98"/>
      <c r="ML18" s="98"/>
      <c r="MM18" s="98"/>
      <c r="MN18" s="135">
        <f t="shared" si="40"/>
        <v>0</v>
      </c>
      <c r="MO18" s="163">
        <f t="shared" si="41"/>
        <v>0</v>
      </c>
      <c r="MP18" s="163">
        <f t="shared" si="42"/>
        <v>0</v>
      </c>
      <c r="MQ18" s="98"/>
      <c r="MR18" s="98"/>
      <c r="MS18" s="98"/>
      <c r="MT18" s="98"/>
      <c r="MU18" s="98"/>
      <c r="MV18" s="98"/>
      <c r="MW18" s="98"/>
      <c r="MX18" s="98"/>
      <c r="MY18" s="98"/>
      <c r="MZ18" s="98"/>
      <c r="NA18" s="98"/>
      <c r="NB18" s="98"/>
      <c r="NC18" s="98"/>
      <c r="ND18" s="98"/>
      <c r="NE18" s="98"/>
      <c r="NF18" s="98"/>
      <c r="NG18" s="98"/>
      <c r="NH18" s="98"/>
      <c r="NI18" s="135">
        <f t="shared" si="43"/>
        <v>0</v>
      </c>
      <c r="NJ18" s="163">
        <f t="shared" si="44"/>
        <v>0</v>
      </c>
      <c r="NK18" s="163">
        <f t="shared" si="45"/>
        <v>0</v>
      </c>
      <c r="NL18" s="98"/>
      <c r="NM18" s="98"/>
      <c r="NN18" s="98"/>
      <c r="NO18" s="98"/>
      <c r="NP18" s="98"/>
      <c r="NQ18" s="98"/>
      <c r="NR18" s="98"/>
      <c r="NS18" s="98"/>
      <c r="NT18" s="98"/>
      <c r="NU18" s="98"/>
      <c r="NV18" s="98"/>
      <c r="NW18" s="98"/>
      <c r="NX18" s="98"/>
      <c r="NY18" s="98"/>
      <c r="NZ18" s="98"/>
      <c r="OA18" s="135">
        <f t="shared" si="46"/>
        <v>0</v>
      </c>
      <c r="OB18" s="163">
        <f t="shared" si="47"/>
        <v>0</v>
      </c>
      <c r="OC18" s="163">
        <f t="shared" si="48"/>
        <v>0</v>
      </c>
      <c r="OD18" s="98"/>
      <c r="OE18" s="98"/>
      <c r="OF18" s="98"/>
      <c r="OG18" s="98"/>
      <c r="OH18" s="98"/>
      <c r="OI18" s="98"/>
      <c r="OJ18" s="98"/>
      <c r="OK18" s="98"/>
      <c r="OL18" s="98"/>
      <c r="OM18" s="98"/>
      <c r="ON18" s="98"/>
      <c r="OO18" s="98"/>
      <c r="OP18" s="135">
        <f t="shared" si="49"/>
        <v>0</v>
      </c>
      <c r="OQ18" s="163">
        <f t="shared" si="50"/>
        <v>0</v>
      </c>
      <c r="OR18" s="163">
        <f t="shared" si="51"/>
        <v>0</v>
      </c>
      <c r="OS18" s="98"/>
      <c r="OT18" s="98"/>
      <c r="OU18" s="98"/>
      <c r="OV18" s="98"/>
      <c r="OW18" s="98"/>
      <c r="OX18" s="98"/>
      <c r="OY18" s="98"/>
      <c r="OZ18" s="98"/>
      <c r="PA18" s="98"/>
      <c r="PB18" s="98"/>
      <c r="PC18" s="98"/>
      <c r="PD18" s="98"/>
      <c r="PE18" s="98"/>
      <c r="PF18" s="98"/>
      <c r="PG18" s="98"/>
      <c r="PH18" s="135">
        <f t="shared" si="52"/>
        <v>0</v>
      </c>
      <c r="PI18" s="163">
        <f t="shared" si="53"/>
        <v>0</v>
      </c>
      <c r="PJ18" s="163">
        <f t="shared" si="54"/>
        <v>0</v>
      </c>
      <c r="PK18" s="98"/>
      <c r="PL18" s="98"/>
      <c r="PM18" s="98"/>
      <c r="PN18" s="98"/>
      <c r="PO18" s="98"/>
      <c r="PP18" s="98"/>
      <c r="PQ18" s="98"/>
      <c r="PR18" s="98"/>
      <c r="PS18" s="98"/>
      <c r="PT18" s="135">
        <f t="shared" si="55"/>
        <v>0</v>
      </c>
      <c r="PU18" s="163">
        <f t="shared" si="56"/>
        <v>0</v>
      </c>
      <c r="PV18" s="163">
        <f t="shared" si="57"/>
        <v>0</v>
      </c>
      <c r="PW18" s="98"/>
      <c r="PX18" s="98"/>
      <c r="PY18" s="98"/>
      <c r="PZ18" s="98"/>
      <c r="QA18" s="98"/>
      <c r="QB18" s="98"/>
      <c r="QC18" s="98"/>
      <c r="QD18" s="98"/>
      <c r="QE18" s="98"/>
      <c r="QF18" s="98"/>
      <c r="QG18" s="98"/>
      <c r="QH18" s="98"/>
      <c r="QI18" s="98"/>
      <c r="QJ18" s="98"/>
      <c r="QK18" s="98"/>
      <c r="QL18" s="98"/>
      <c r="QM18" s="98"/>
      <c r="QN18" s="98"/>
      <c r="QO18" s="98"/>
      <c r="QP18" s="98"/>
      <c r="QQ18" s="98"/>
      <c r="QR18" s="135">
        <f t="shared" si="58"/>
        <v>0</v>
      </c>
      <c r="QS18" s="163">
        <f t="shared" si="59"/>
        <v>0</v>
      </c>
      <c r="QT18" s="163">
        <f t="shared" si="60"/>
        <v>0</v>
      </c>
      <c r="QV18" s="62">
        <f t="shared" si="61"/>
        <v>0</v>
      </c>
      <c r="QW18" s="62">
        <f t="shared" si="62"/>
        <v>0</v>
      </c>
      <c r="QX18" s="89"/>
      <c r="QY18" s="62">
        <f t="shared" si="63"/>
        <v>0</v>
      </c>
      <c r="QZ18" s="62">
        <f t="shared" si="64"/>
        <v>0</v>
      </c>
      <c r="RA18" s="89"/>
    </row>
    <row r="19" spans="1:469">
      <c r="A19" s="18" t="s">
        <v>55</v>
      </c>
      <c r="B19" s="18"/>
      <c r="C19" s="249"/>
      <c r="D19" s="165">
        <f>'кол-во уч-ов'!D20</f>
        <v>0</v>
      </c>
      <c r="E19" s="98"/>
      <c r="F19" s="98"/>
      <c r="G19" s="99"/>
      <c r="H19" s="134">
        <f>'кол-во уч-ов'!G20</f>
        <v>0</v>
      </c>
      <c r="I19" s="99"/>
      <c r="J19" s="99"/>
      <c r="K19" s="99"/>
      <c r="L19" s="134">
        <f>'кол-во уч-ов'!J20</f>
        <v>0</v>
      </c>
      <c r="M19" s="99"/>
      <c r="N19" s="99"/>
      <c r="O19" s="99"/>
      <c r="P19" s="134">
        <f>'кол-во уч-ов'!M20</f>
        <v>0</v>
      </c>
      <c r="Q19" s="99"/>
      <c r="R19" s="99"/>
      <c r="S19" s="99"/>
      <c r="T19" s="134">
        <f>'кол-во уч-ов'!P20</f>
        <v>0</v>
      </c>
      <c r="U19" s="99"/>
      <c r="V19" s="99"/>
      <c r="W19" s="99"/>
      <c r="X19" s="134">
        <f>'кол-во уч-ов'!S20</f>
        <v>0</v>
      </c>
      <c r="Y19" s="99"/>
      <c r="Z19" s="99"/>
      <c r="AA19" s="99"/>
      <c r="AB19" s="134">
        <f>'кол-во уч-ов'!V20</f>
        <v>0</v>
      </c>
      <c r="AC19" s="99"/>
      <c r="AD19" s="99"/>
      <c r="AE19" s="99"/>
      <c r="AF19" s="170">
        <f>'кол-во уч-ов'!Y20</f>
        <v>0</v>
      </c>
      <c r="AG19" s="99"/>
      <c r="AH19" s="99"/>
      <c r="AI19" s="13">
        <f t="shared" si="65"/>
        <v>0</v>
      </c>
      <c r="AJ19" s="13">
        <f t="shared" si="66"/>
        <v>0</v>
      </c>
      <c r="AK19" s="36">
        <f t="shared" si="67"/>
        <v>0</v>
      </c>
      <c r="AL19" s="36">
        <f t="shared" si="68"/>
        <v>0</v>
      </c>
      <c r="AM19" s="98"/>
      <c r="AN19" s="98"/>
      <c r="AO19" s="98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13">
        <f t="shared" si="3"/>
        <v>0</v>
      </c>
      <c r="BL19" s="13">
        <f t="shared" si="4"/>
        <v>0</v>
      </c>
      <c r="BM19" s="36">
        <f t="shared" si="5"/>
        <v>0</v>
      </c>
      <c r="BN19" s="36">
        <f t="shared" si="6"/>
        <v>0</v>
      </c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135">
        <f t="shared" si="7"/>
        <v>0</v>
      </c>
      <c r="CK19" s="163">
        <f t="shared" si="8"/>
        <v>0</v>
      </c>
      <c r="CL19" s="162">
        <f t="shared" si="9"/>
        <v>0</v>
      </c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135">
        <f t="shared" si="10"/>
        <v>0</v>
      </c>
      <c r="DI19" s="163">
        <f t="shared" si="11"/>
        <v>0</v>
      </c>
      <c r="DJ19" s="163">
        <f t="shared" si="12"/>
        <v>0</v>
      </c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135">
        <f t="shared" si="13"/>
        <v>0</v>
      </c>
      <c r="EG19" s="163">
        <f t="shared" si="14"/>
        <v>0</v>
      </c>
      <c r="EH19" s="163">
        <f t="shared" si="15"/>
        <v>0</v>
      </c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135">
        <f t="shared" si="16"/>
        <v>0</v>
      </c>
      <c r="FE19" s="163">
        <f t="shared" si="17"/>
        <v>0</v>
      </c>
      <c r="FF19" s="163">
        <f t="shared" si="18"/>
        <v>0</v>
      </c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135">
        <f t="shared" si="19"/>
        <v>0</v>
      </c>
      <c r="GC19" s="163">
        <f t="shared" si="20"/>
        <v>0</v>
      </c>
      <c r="GD19" s="163">
        <f t="shared" si="21"/>
        <v>0</v>
      </c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  <c r="GT19" s="98"/>
      <c r="GU19" s="98"/>
      <c r="GV19" s="98"/>
      <c r="GW19" s="98"/>
      <c r="GX19" s="98"/>
      <c r="GY19" s="98"/>
      <c r="GZ19" s="135">
        <f t="shared" si="22"/>
        <v>0</v>
      </c>
      <c r="HA19" s="163">
        <f t="shared" si="23"/>
        <v>0</v>
      </c>
      <c r="HB19" s="163">
        <f t="shared" si="24"/>
        <v>0</v>
      </c>
      <c r="HC19" s="98"/>
      <c r="HD19" s="98"/>
      <c r="HE19" s="98"/>
      <c r="HF19" s="98"/>
      <c r="HG19" s="98"/>
      <c r="HH19" s="98"/>
      <c r="HI19" s="98"/>
      <c r="HJ19" s="98"/>
      <c r="HK19" s="98"/>
      <c r="HL19" s="98"/>
      <c r="HM19" s="98"/>
      <c r="HN19" s="98"/>
      <c r="HO19" s="98"/>
      <c r="HP19" s="98"/>
      <c r="HQ19" s="98"/>
      <c r="HR19" s="98"/>
      <c r="HS19" s="98"/>
      <c r="HT19" s="98"/>
      <c r="HU19" s="98"/>
      <c r="HV19" s="98"/>
      <c r="HW19" s="98"/>
      <c r="HX19" s="135">
        <f t="shared" si="25"/>
        <v>0</v>
      </c>
      <c r="HY19" s="163">
        <f t="shared" si="26"/>
        <v>0</v>
      </c>
      <c r="HZ19" s="163">
        <f t="shared" si="27"/>
        <v>0</v>
      </c>
      <c r="IA19" s="98"/>
      <c r="IB19" s="98"/>
      <c r="IC19" s="98"/>
      <c r="ID19" s="98"/>
      <c r="IE19" s="98"/>
      <c r="IF19" s="98"/>
      <c r="IG19" s="98"/>
      <c r="IH19" s="98"/>
      <c r="II19" s="98"/>
      <c r="IJ19" s="98"/>
      <c r="IK19" s="98"/>
      <c r="IL19" s="98"/>
      <c r="IM19" s="98"/>
      <c r="IN19" s="98"/>
      <c r="IO19" s="98"/>
      <c r="IP19" s="98"/>
      <c r="IQ19" s="98"/>
      <c r="IR19" s="98"/>
      <c r="IS19" s="98"/>
      <c r="IT19" s="98"/>
      <c r="IU19" s="98"/>
      <c r="IV19" s="135">
        <f t="shared" si="28"/>
        <v>0</v>
      </c>
      <c r="IW19" s="163">
        <f t="shared" si="29"/>
        <v>0</v>
      </c>
      <c r="IX19" s="163">
        <f t="shared" si="30"/>
        <v>0</v>
      </c>
      <c r="IY19" s="98"/>
      <c r="IZ19" s="98"/>
      <c r="JA19" s="98"/>
      <c r="JB19" s="98"/>
      <c r="JC19" s="98"/>
      <c r="JD19" s="98"/>
      <c r="JE19" s="98"/>
      <c r="JF19" s="98"/>
      <c r="JG19" s="98"/>
      <c r="JH19" s="98"/>
      <c r="JI19" s="98"/>
      <c r="JJ19" s="98"/>
      <c r="JK19" s="98"/>
      <c r="JL19" s="98"/>
      <c r="JM19" s="98"/>
      <c r="JN19" s="98"/>
      <c r="JO19" s="98"/>
      <c r="JP19" s="98"/>
      <c r="JQ19" s="98"/>
      <c r="JR19" s="98"/>
      <c r="JS19" s="98"/>
      <c r="JT19" s="135">
        <f t="shared" si="31"/>
        <v>0</v>
      </c>
      <c r="JU19" s="163">
        <f t="shared" si="32"/>
        <v>0</v>
      </c>
      <c r="JV19" s="163">
        <f t="shared" si="33"/>
        <v>0</v>
      </c>
      <c r="JW19" s="98"/>
      <c r="JX19" s="98"/>
      <c r="JY19" s="98"/>
      <c r="JZ19" s="98"/>
      <c r="KA19" s="98"/>
      <c r="KB19" s="98"/>
      <c r="KC19" s="98"/>
      <c r="KD19" s="98"/>
      <c r="KE19" s="98"/>
      <c r="KF19" s="98"/>
      <c r="KG19" s="98"/>
      <c r="KH19" s="98"/>
      <c r="KI19" s="98"/>
      <c r="KJ19" s="98"/>
      <c r="KK19" s="98"/>
      <c r="KL19" s="98"/>
      <c r="KM19" s="98"/>
      <c r="KN19" s="98"/>
      <c r="KO19" s="98"/>
      <c r="KP19" s="98"/>
      <c r="KQ19" s="98"/>
      <c r="KR19" s="135">
        <f t="shared" si="34"/>
        <v>0</v>
      </c>
      <c r="KS19" s="163">
        <f t="shared" si="35"/>
        <v>0</v>
      </c>
      <c r="KT19" s="163">
        <f t="shared" si="36"/>
        <v>0</v>
      </c>
      <c r="KU19" s="98"/>
      <c r="KV19" s="98"/>
      <c r="KW19" s="98"/>
      <c r="KX19" s="98"/>
      <c r="KY19" s="98"/>
      <c r="KZ19" s="98"/>
      <c r="LA19" s="98"/>
      <c r="LB19" s="98"/>
      <c r="LC19" s="98"/>
      <c r="LD19" s="98"/>
      <c r="LE19" s="98"/>
      <c r="LF19" s="98"/>
      <c r="LG19" s="98"/>
      <c r="LH19" s="98"/>
      <c r="LI19" s="98"/>
      <c r="LJ19" s="98"/>
      <c r="LK19" s="98"/>
      <c r="LL19" s="98"/>
      <c r="LM19" s="98"/>
      <c r="LN19" s="98"/>
      <c r="LO19" s="98"/>
      <c r="LP19" s="135">
        <f t="shared" si="37"/>
        <v>0</v>
      </c>
      <c r="LQ19" s="163">
        <f t="shared" si="38"/>
        <v>0</v>
      </c>
      <c r="LR19" s="163">
        <f t="shared" si="39"/>
        <v>0</v>
      </c>
      <c r="LS19" s="98"/>
      <c r="LT19" s="98"/>
      <c r="LU19" s="98"/>
      <c r="LV19" s="98"/>
      <c r="LW19" s="98"/>
      <c r="LX19" s="98"/>
      <c r="LY19" s="98"/>
      <c r="LZ19" s="98"/>
      <c r="MA19" s="98"/>
      <c r="MB19" s="98"/>
      <c r="MC19" s="98"/>
      <c r="MD19" s="98"/>
      <c r="ME19" s="98"/>
      <c r="MF19" s="98"/>
      <c r="MG19" s="98"/>
      <c r="MH19" s="98"/>
      <c r="MI19" s="98"/>
      <c r="MJ19" s="98"/>
      <c r="MK19" s="98"/>
      <c r="ML19" s="98"/>
      <c r="MM19" s="98"/>
      <c r="MN19" s="135">
        <f t="shared" si="40"/>
        <v>0</v>
      </c>
      <c r="MO19" s="163">
        <f t="shared" si="41"/>
        <v>0</v>
      </c>
      <c r="MP19" s="163">
        <f t="shared" si="42"/>
        <v>0</v>
      </c>
      <c r="MQ19" s="98"/>
      <c r="MR19" s="98"/>
      <c r="MS19" s="98"/>
      <c r="MT19" s="98"/>
      <c r="MU19" s="98"/>
      <c r="MV19" s="98"/>
      <c r="MW19" s="98"/>
      <c r="MX19" s="98"/>
      <c r="MY19" s="98"/>
      <c r="MZ19" s="98"/>
      <c r="NA19" s="98"/>
      <c r="NB19" s="98"/>
      <c r="NC19" s="98"/>
      <c r="ND19" s="98"/>
      <c r="NE19" s="98"/>
      <c r="NF19" s="98"/>
      <c r="NG19" s="98"/>
      <c r="NH19" s="98"/>
      <c r="NI19" s="135">
        <f t="shared" si="43"/>
        <v>0</v>
      </c>
      <c r="NJ19" s="163">
        <f t="shared" si="44"/>
        <v>0</v>
      </c>
      <c r="NK19" s="163">
        <f t="shared" si="45"/>
        <v>0</v>
      </c>
      <c r="NL19" s="98"/>
      <c r="NM19" s="98"/>
      <c r="NN19" s="98"/>
      <c r="NO19" s="98"/>
      <c r="NP19" s="98"/>
      <c r="NQ19" s="98"/>
      <c r="NR19" s="98"/>
      <c r="NS19" s="98"/>
      <c r="NT19" s="98"/>
      <c r="NU19" s="98"/>
      <c r="NV19" s="98"/>
      <c r="NW19" s="98"/>
      <c r="NX19" s="98"/>
      <c r="NY19" s="98"/>
      <c r="NZ19" s="98"/>
      <c r="OA19" s="135">
        <f t="shared" si="46"/>
        <v>0</v>
      </c>
      <c r="OB19" s="163">
        <f t="shared" si="47"/>
        <v>0</v>
      </c>
      <c r="OC19" s="163">
        <f t="shared" si="48"/>
        <v>0</v>
      </c>
      <c r="OD19" s="98"/>
      <c r="OE19" s="98"/>
      <c r="OF19" s="98"/>
      <c r="OG19" s="98"/>
      <c r="OH19" s="98"/>
      <c r="OI19" s="98"/>
      <c r="OJ19" s="98"/>
      <c r="OK19" s="98"/>
      <c r="OL19" s="98"/>
      <c r="OM19" s="98"/>
      <c r="ON19" s="98"/>
      <c r="OO19" s="98"/>
      <c r="OP19" s="135">
        <f t="shared" si="49"/>
        <v>0</v>
      </c>
      <c r="OQ19" s="163">
        <f t="shared" si="50"/>
        <v>0</v>
      </c>
      <c r="OR19" s="163">
        <f t="shared" si="51"/>
        <v>0</v>
      </c>
      <c r="OS19" s="98"/>
      <c r="OT19" s="98"/>
      <c r="OU19" s="98"/>
      <c r="OV19" s="98"/>
      <c r="OW19" s="98"/>
      <c r="OX19" s="98"/>
      <c r="OY19" s="98"/>
      <c r="OZ19" s="98"/>
      <c r="PA19" s="98"/>
      <c r="PB19" s="98"/>
      <c r="PC19" s="98"/>
      <c r="PD19" s="98"/>
      <c r="PE19" s="98"/>
      <c r="PF19" s="98"/>
      <c r="PG19" s="98"/>
      <c r="PH19" s="135">
        <f t="shared" si="52"/>
        <v>0</v>
      </c>
      <c r="PI19" s="163">
        <f t="shared" si="53"/>
        <v>0</v>
      </c>
      <c r="PJ19" s="163">
        <f t="shared" si="54"/>
        <v>0</v>
      </c>
      <c r="PK19" s="98"/>
      <c r="PL19" s="98"/>
      <c r="PM19" s="98"/>
      <c r="PN19" s="98"/>
      <c r="PO19" s="98"/>
      <c r="PP19" s="98"/>
      <c r="PQ19" s="98"/>
      <c r="PR19" s="98"/>
      <c r="PS19" s="98"/>
      <c r="PT19" s="135">
        <f t="shared" si="55"/>
        <v>0</v>
      </c>
      <c r="PU19" s="163">
        <f t="shared" si="56"/>
        <v>0</v>
      </c>
      <c r="PV19" s="163">
        <f t="shared" si="57"/>
        <v>0</v>
      </c>
      <c r="PW19" s="98"/>
      <c r="PX19" s="98"/>
      <c r="PY19" s="98"/>
      <c r="PZ19" s="98"/>
      <c r="QA19" s="98"/>
      <c r="QB19" s="98"/>
      <c r="QC19" s="98"/>
      <c r="QD19" s="98"/>
      <c r="QE19" s="98"/>
      <c r="QF19" s="98"/>
      <c r="QG19" s="98"/>
      <c r="QH19" s="98"/>
      <c r="QI19" s="98"/>
      <c r="QJ19" s="98"/>
      <c r="QK19" s="98"/>
      <c r="QL19" s="98"/>
      <c r="QM19" s="98"/>
      <c r="QN19" s="98"/>
      <c r="QO19" s="98"/>
      <c r="QP19" s="98"/>
      <c r="QQ19" s="98"/>
      <c r="QR19" s="135">
        <f t="shared" si="58"/>
        <v>0</v>
      </c>
      <c r="QS19" s="163">
        <f t="shared" si="59"/>
        <v>0</v>
      </c>
      <c r="QT19" s="163">
        <f t="shared" si="60"/>
        <v>0</v>
      </c>
      <c r="QV19" s="62">
        <f t="shared" si="61"/>
        <v>0</v>
      </c>
      <c r="QW19" s="62">
        <f t="shared" si="62"/>
        <v>0</v>
      </c>
      <c r="QX19" s="89"/>
      <c r="QY19" s="62">
        <f t="shared" si="63"/>
        <v>0</v>
      </c>
      <c r="QZ19" s="62">
        <f t="shared" si="64"/>
        <v>0</v>
      </c>
      <c r="RA19" s="89"/>
    </row>
    <row r="20" spans="1:469">
      <c r="A20" s="18" t="s">
        <v>53</v>
      </c>
      <c r="B20" s="18"/>
      <c r="C20" s="249"/>
      <c r="D20" s="165">
        <f>'кол-во уч-ов'!D21</f>
        <v>0</v>
      </c>
      <c r="E20" s="98"/>
      <c r="F20" s="98"/>
      <c r="G20" s="99"/>
      <c r="H20" s="134">
        <f>'кол-во уч-ов'!G21</f>
        <v>0</v>
      </c>
      <c r="I20" s="99"/>
      <c r="J20" s="99"/>
      <c r="K20" s="99"/>
      <c r="L20" s="134">
        <f>'кол-во уч-ов'!J21</f>
        <v>0</v>
      </c>
      <c r="M20" s="99"/>
      <c r="N20" s="99"/>
      <c r="O20" s="99"/>
      <c r="P20" s="134">
        <f>'кол-во уч-ов'!M21</f>
        <v>0</v>
      </c>
      <c r="Q20" s="99"/>
      <c r="R20" s="99"/>
      <c r="S20" s="99"/>
      <c r="T20" s="134">
        <f>'кол-во уч-ов'!P21</f>
        <v>0</v>
      </c>
      <c r="U20" s="99"/>
      <c r="V20" s="99"/>
      <c r="W20" s="99"/>
      <c r="X20" s="134">
        <f>'кол-во уч-ов'!S21</f>
        <v>0</v>
      </c>
      <c r="Y20" s="99"/>
      <c r="Z20" s="99"/>
      <c r="AA20" s="99"/>
      <c r="AB20" s="134">
        <f>'кол-во уч-ов'!V21</f>
        <v>0</v>
      </c>
      <c r="AC20" s="99"/>
      <c r="AD20" s="99"/>
      <c r="AE20" s="99"/>
      <c r="AF20" s="170">
        <f>'кол-во уч-ов'!Y21</f>
        <v>0</v>
      </c>
      <c r="AG20" s="99"/>
      <c r="AH20" s="99"/>
      <c r="AI20" s="13">
        <f t="shared" si="65"/>
        <v>0</v>
      </c>
      <c r="AJ20" s="13">
        <f t="shared" si="66"/>
        <v>0</v>
      </c>
      <c r="AK20" s="36">
        <f t="shared" si="67"/>
        <v>0</v>
      </c>
      <c r="AL20" s="36">
        <f t="shared" si="68"/>
        <v>0</v>
      </c>
      <c r="AM20" s="98"/>
      <c r="AN20" s="98"/>
      <c r="AO20" s="98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13">
        <f t="shared" si="3"/>
        <v>0</v>
      </c>
      <c r="BL20" s="13">
        <f t="shared" si="4"/>
        <v>0</v>
      </c>
      <c r="BM20" s="36">
        <f t="shared" si="5"/>
        <v>0</v>
      </c>
      <c r="BN20" s="36">
        <f t="shared" si="6"/>
        <v>0</v>
      </c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135">
        <f t="shared" si="7"/>
        <v>0</v>
      </c>
      <c r="CK20" s="163">
        <f t="shared" si="8"/>
        <v>0</v>
      </c>
      <c r="CL20" s="162">
        <f t="shared" si="9"/>
        <v>0</v>
      </c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135">
        <f t="shared" si="10"/>
        <v>0</v>
      </c>
      <c r="DI20" s="163">
        <f t="shared" si="11"/>
        <v>0</v>
      </c>
      <c r="DJ20" s="163">
        <f t="shared" si="12"/>
        <v>0</v>
      </c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135">
        <f t="shared" si="13"/>
        <v>0</v>
      </c>
      <c r="EG20" s="163">
        <f t="shared" si="14"/>
        <v>0</v>
      </c>
      <c r="EH20" s="163">
        <f t="shared" si="15"/>
        <v>0</v>
      </c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135">
        <f t="shared" si="16"/>
        <v>0</v>
      </c>
      <c r="FE20" s="163">
        <f t="shared" si="17"/>
        <v>0</v>
      </c>
      <c r="FF20" s="163">
        <f t="shared" si="18"/>
        <v>0</v>
      </c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135">
        <f t="shared" si="19"/>
        <v>0</v>
      </c>
      <c r="GC20" s="163">
        <f t="shared" si="20"/>
        <v>0</v>
      </c>
      <c r="GD20" s="163">
        <f t="shared" si="21"/>
        <v>0</v>
      </c>
      <c r="GE20" s="98"/>
      <c r="GF20" s="98"/>
      <c r="GG20" s="98"/>
      <c r="GH20" s="98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8"/>
      <c r="GT20" s="98"/>
      <c r="GU20" s="98"/>
      <c r="GV20" s="98"/>
      <c r="GW20" s="98"/>
      <c r="GX20" s="98"/>
      <c r="GY20" s="98"/>
      <c r="GZ20" s="135">
        <f t="shared" si="22"/>
        <v>0</v>
      </c>
      <c r="HA20" s="163">
        <f t="shared" si="23"/>
        <v>0</v>
      </c>
      <c r="HB20" s="163">
        <f t="shared" si="24"/>
        <v>0</v>
      </c>
      <c r="HC20" s="98"/>
      <c r="HD20" s="98"/>
      <c r="HE20" s="98"/>
      <c r="HF20" s="98"/>
      <c r="HG20" s="98"/>
      <c r="HH20" s="98"/>
      <c r="HI20" s="98"/>
      <c r="HJ20" s="98"/>
      <c r="HK20" s="98"/>
      <c r="HL20" s="98"/>
      <c r="HM20" s="98"/>
      <c r="HN20" s="98"/>
      <c r="HO20" s="98"/>
      <c r="HP20" s="98"/>
      <c r="HQ20" s="98"/>
      <c r="HR20" s="98"/>
      <c r="HS20" s="98"/>
      <c r="HT20" s="98"/>
      <c r="HU20" s="98"/>
      <c r="HV20" s="98"/>
      <c r="HW20" s="98"/>
      <c r="HX20" s="135">
        <f t="shared" si="25"/>
        <v>0</v>
      </c>
      <c r="HY20" s="163">
        <f t="shared" si="26"/>
        <v>0</v>
      </c>
      <c r="HZ20" s="163">
        <f t="shared" si="27"/>
        <v>0</v>
      </c>
      <c r="IA20" s="98"/>
      <c r="IB20" s="98"/>
      <c r="IC20" s="98"/>
      <c r="ID20" s="98"/>
      <c r="IE20" s="98"/>
      <c r="IF20" s="98"/>
      <c r="IG20" s="98"/>
      <c r="IH20" s="98"/>
      <c r="II20" s="98"/>
      <c r="IJ20" s="98"/>
      <c r="IK20" s="98"/>
      <c r="IL20" s="98"/>
      <c r="IM20" s="98"/>
      <c r="IN20" s="98"/>
      <c r="IO20" s="98"/>
      <c r="IP20" s="98"/>
      <c r="IQ20" s="98"/>
      <c r="IR20" s="98"/>
      <c r="IS20" s="98"/>
      <c r="IT20" s="98"/>
      <c r="IU20" s="98"/>
      <c r="IV20" s="135">
        <f t="shared" si="28"/>
        <v>0</v>
      </c>
      <c r="IW20" s="163">
        <f t="shared" si="29"/>
        <v>0</v>
      </c>
      <c r="IX20" s="163">
        <f t="shared" si="30"/>
        <v>0</v>
      </c>
      <c r="IY20" s="98"/>
      <c r="IZ20" s="98"/>
      <c r="JA20" s="98"/>
      <c r="JB20" s="98"/>
      <c r="JC20" s="98"/>
      <c r="JD20" s="98"/>
      <c r="JE20" s="98"/>
      <c r="JF20" s="98"/>
      <c r="JG20" s="98"/>
      <c r="JH20" s="98"/>
      <c r="JI20" s="98"/>
      <c r="JJ20" s="98"/>
      <c r="JK20" s="98"/>
      <c r="JL20" s="98"/>
      <c r="JM20" s="98"/>
      <c r="JN20" s="98"/>
      <c r="JO20" s="98"/>
      <c r="JP20" s="98"/>
      <c r="JQ20" s="98"/>
      <c r="JR20" s="98"/>
      <c r="JS20" s="98"/>
      <c r="JT20" s="135">
        <f t="shared" si="31"/>
        <v>0</v>
      </c>
      <c r="JU20" s="163">
        <f t="shared" si="32"/>
        <v>0</v>
      </c>
      <c r="JV20" s="163">
        <f t="shared" si="33"/>
        <v>0</v>
      </c>
      <c r="JW20" s="98"/>
      <c r="JX20" s="98"/>
      <c r="JY20" s="98"/>
      <c r="JZ20" s="98"/>
      <c r="KA20" s="98"/>
      <c r="KB20" s="98"/>
      <c r="KC20" s="98"/>
      <c r="KD20" s="98"/>
      <c r="KE20" s="98"/>
      <c r="KF20" s="98"/>
      <c r="KG20" s="98"/>
      <c r="KH20" s="98"/>
      <c r="KI20" s="98"/>
      <c r="KJ20" s="98"/>
      <c r="KK20" s="98"/>
      <c r="KL20" s="98"/>
      <c r="KM20" s="98"/>
      <c r="KN20" s="98"/>
      <c r="KO20" s="98"/>
      <c r="KP20" s="98"/>
      <c r="KQ20" s="98"/>
      <c r="KR20" s="135">
        <f t="shared" si="34"/>
        <v>0</v>
      </c>
      <c r="KS20" s="163">
        <f t="shared" si="35"/>
        <v>0</v>
      </c>
      <c r="KT20" s="163">
        <f t="shared" si="36"/>
        <v>0</v>
      </c>
      <c r="KU20" s="98"/>
      <c r="KV20" s="98"/>
      <c r="KW20" s="98"/>
      <c r="KX20" s="98"/>
      <c r="KY20" s="98"/>
      <c r="KZ20" s="98"/>
      <c r="LA20" s="98"/>
      <c r="LB20" s="98"/>
      <c r="LC20" s="98"/>
      <c r="LD20" s="98"/>
      <c r="LE20" s="98"/>
      <c r="LF20" s="98"/>
      <c r="LG20" s="98"/>
      <c r="LH20" s="98"/>
      <c r="LI20" s="98"/>
      <c r="LJ20" s="98"/>
      <c r="LK20" s="98"/>
      <c r="LL20" s="98"/>
      <c r="LM20" s="98"/>
      <c r="LN20" s="98"/>
      <c r="LO20" s="98"/>
      <c r="LP20" s="135">
        <f t="shared" si="37"/>
        <v>0</v>
      </c>
      <c r="LQ20" s="163">
        <f t="shared" si="38"/>
        <v>0</v>
      </c>
      <c r="LR20" s="163">
        <f t="shared" si="39"/>
        <v>0</v>
      </c>
      <c r="LS20" s="98"/>
      <c r="LT20" s="98"/>
      <c r="LU20" s="98"/>
      <c r="LV20" s="98"/>
      <c r="LW20" s="98"/>
      <c r="LX20" s="98"/>
      <c r="LY20" s="98"/>
      <c r="LZ20" s="98"/>
      <c r="MA20" s="98"/>
      <c r="MB20" s="98"/>
      <c r="MC20" s="98"/>
      <c r="MD20" s="98"/>
      <c r="ME20" s="98"/>
      <c r="MF20" s="98"/>
      <c r="MG20" s="98"/>
      <c r="MH20" s="98"/>
      <c r="MI20" s="98"/>
      <c r="MJ20" s="98"/>
      <c r="MK20" s="98"/>
      <c r="ML20" s="98"/>
      <c r="MM20" s="98"/>
      <c r="MN20" s="135">
        <f t="shared" si="40"/>
        <v>0</v>
      </c>
      <c r="MO20" s="163">
        <f t="shared" si="41"/>
        <v>0</v>
      </c>
      <c r="MP20" s="163">
        <f t="shared" si="42"/>
        <v>0</v>
      </c>
      <c r="MQ20" s="98"/>
      <c r="MR20" s="98"/>
      <c r="MS20" s="98"/>
      <c r="MT20" s="98"/>
      <c r="MU20" s="98"/>
      <c r="MV20" s="98"/>
      <c r="MW20" s="98"/>
      <c r="MX20" s="98"/>
      <c r="MY20" s="98"/>
      <c r="MZ20" s="98"/>
      <c r="NA20" s="98"/>
      <c r="NB20" s="98"/>
      <c r="NC20" s="98"/>
      <c r="ND20" s="98"/>
      <c r="NE20" s="98"/>
      <c r="NF20" s="98"/>
      <c r="NG20" s="98"/>
      <c r="NH20" s="98"/>
      <c r="NI20" s="135">
        <f t="shared" si="43"/>
        <v>0</v>
      </c>
      <c r="NJ20" s="163">
        <f t="shared" si="44"/>
        <v>0</v>
      </c>
      <c r="NK20" s="163">
        <f t="shared" si="45"/>
        <v>0</v>
      </c>
      <c r="NL20" s="98"/>
      <c r="NM20" s="98"/>
      <c r="NN20" s="98"/>
      <c r="NO20" s="98"/>
      <c r="NP20" s="98"/>
      <c r="NQ20" s="98"/>
      <c r="NR20" s="98"/>
      <c r="NS20" s="98"/>
      <c r="NT20" s="98"/>
      <c r="NU20" s="98"/>
      <c r="NV20" s="98"/>
      <c r="NW20" s="98"/>
      <c r="NX20" s="98"/>
      <c r="NY20" s="98"/>
      <c r="NZ20" s="98"/>
      <c r="OA20" s="135">
        <f t="shared" si="46"/>
        <v>0</v>
      </c>
      <c r="OB20" s="163">
        <f t="shared" si="47"/>
        <v>0</v>
      </c>
      <c r="OC20" s="163">
        <f t="shared" si="48"/>
        <v>0</v>
      </c>
      <c r="OD20" s="98"/>
      <c r="OE20" s="98"/>
      <c r="OF20" s="98"/>
      <c r="OG20" s="98"/>
      <c r="OH20" s="98"/>
      <c r="OI20" s="98"/>
      <c r="OJ20" s="98"/>
      <c r="OK20" s="98"/>
      <c r="OL20" s="98"/>
      <c r="OM20" s="98"/>
      <c r="ON20" s="98"/>
      <c r="OO20" s="98"/>
      <c r="OP20" s="135">
        <f t="shared" si="49"/>
        <v>0</v>
      </c>
      <c r="OQ20" s="163">
        <f t="shared" si="50"/>
        <v>0</v>
      </c>
      <c r="OR20" s="163">
        <f t="shared" si="51"/>
        <v>0</v>
      </c>
      <c r="OS20" s="98"/>
      <c r="OT20" s="98"/>
      <c r="OU20" s="98"/>
      <c r="OV20" s="98"/>
      <c r="OW20" s="98"/>
      <c r="OX20" s="98"/>
      <c r="OY20" s="98"/>
      <c r="OZ20" s="98"/>
      <c r="PA20" s="98"/>
      <c r="PB20" s="98"/>
      <c r="PC20" s="98"/>
      <c r="PD20" s="98"/>
      <c r="PE20" s="98"/>
      <c r="PF20" s="98"/>
      <c r="PG20" s="98"/>
      <c r="PH20" s="135">
        <f t="shared" si="52"/>
        <v>0</v>
      </c>
      <c r="PI20" s="163">
        <f t="shared" si="53"/>
        <v>0</v>
      </c>
      <c r="PJ20" s="163">
        <f t="shared" si="54"/>
        <v>0</v>
      </c>
      <c r="PK20" s="98"/>
      <c r="PL20" s="98"/>
      <c r="PM20" s="98"/>
      <c r="PN20" s="98"/>
      <c r="PO20" s="98"/>
      <c r="PP20" s="98"/>
      <c r="PQ20" s="98"/>
      <c r="PR20" s="98"/>
      <c r="PS20" s="98"/>
      <c r="PT20" s="135">
        <f t="shared" si="55"/>
        <v>0</v>
      </c>
      <c r="PU20" s="163">
        <f t="shared" si="56"/>
        <v>0</v>
      </c>
      <c r="PV20" s="163">
        <f t="shared" si="57"/>
        <v>0</v>
      </c>
      <c r="PW20" s="98"/>
      <c r="PX20" s="98"/>
      <c r="PY20" s="98"/>
      <c r="PZ20" s="98"/>
      <c r="QA20" s="98"/>
      <c r="QB20" s="98"/>
      <c r="QC20" s="98"/>
      <c r="QD20" s="98"/>
      <c r="QE20" s="98"/>
      <c r="QF20" s="98"/>
      <c r="QG20" s="98"/>
      <c r="QH20" s="98"/>
      <c r="QI20" s="98"/>
      <c r="QJ20" s="98"/>
      <c r="QK20" s="98"/>
      <c r="QL20" s="98"/>
      <c r="QM20" s="98"/>
      <c r="QN20" s="98"/>
      <c r="QO20" s="98"/>
      <c r="QP20" s="98"/>
      <c r="QQ20" s="98"/>
      <c r="QR20" s="135">
        <f t="shared" si="58"/>
        <v>0</v>
      </c>
      <c r="QS20" s="163">
        <f t="shared" si="59"/>
        <v>0</v>
      </c>
      <c r="QT20" s="163">
        <f t="shared" si="60"/>
        <v>0</v>
      </c>
      <c r="QV20" s="62">
        <f t="shared" si="61"/>
        <v>0</v>
      </c>
      <c r="QW20" s="62">
        <f t="shared" si="62"/>
        <v>0</v>
      </c>
      <c r="QX20" s="89"/>
      <c r="QY20" s="62">
        <f t="shared" si="63"/>
        <v>0</v>
      </c>
      <c r="QZ20" s="62">
        <f t="shared" si="64"/>
        <v>0</v>
      </c>
      <c r="RA20" s="89"/>
    </row>
    <row r="21" spans="1:469">
      <c r="A21" s="18" t="s">
        <v>57</v>
      </c>
      <c r="B21" s="18"/>
      <c r="C21" s="249"/>
      <c r="D21" s="165">
        <f>'кол-во уч-ов'!D22</f>
        <v>0</v>
      </c>
      <c r="E21" s="98"/>
      <c r="F21" s="98"/>
      <c r="G21" s="99"/>
      <c r="H21" s="134">
        <f>'кол-во уч-ов'!G22</f>
        <v>0</v>
      </c>
      <c r="I21" s="99"/>
      <c r="J21" s="99"/>
      <c r="K21" s="99"/>
      <c r="L21" s="134">
        <f>'кол-во уч-ов'!J22</f>
        <v>0</v>
      </c>
      <c r="M21" s="99"/>
      <c r="N21" s="99"/>
      <c r="O21" s="99"/>
      <c r="P21" s="134">
        <f>'кол-во уч-ов'!M22</f>
        <v>0</v>
      </c>
      <c r="Q21" s="99"/>
      <c r="R21" s="99"/>
      <c r="S21" s="99"/>
      <c r="T21" s="134">
        <f>'кол-во уч-ов'!P22</f>
        <v>0</v>
      </c>
      <c r="U21" s="99"/>
      <c r="V21" s="99"/>
      <c r="W21" s="99"/>
      <c r="X21" s="134">
        <f>'кол-во уч-ов'!S22</f>
        <v>0</v>
      </c>
      <c r="Y21" s="99"/>
      <c r="Z21" s="99"/>
      <c r="AA21" s="99"/>
      <c r="AB21" s="134">
        <f>'кол-во уч-ов'!V22</f>
        <v>0</v>
      </c>
      <c r="AC21" s="99"/>
      <c r="AD21" s="99"/>
      <c r="AE21" s="99"/>
      <c r="AF21" s="170">
        <f>'кол-во уч-ов'!Y22</f>
        <v>0</v>
      </c>
      <c r="AG21" s="99"/>
      <c r="AH21" s="99"/>
      <c r="AI21" s="13">
        <f t="shared" si="65"/>
        <v>0</v>
      </c>
      <c r="AJ21" s="13">
        <f t="shared" si="66"/>
        <v>0</v>
      </c>
      <c r="AK21" s="36">
        <f t="shared" si="67"/>
        <v>0</v>
      </c>
      <c r="AL21" s="36">
        <f t="shared" si="68"/>
        <v>0</v>
      </c>
      <c r="AM21" s="98"/>
      <c r="AN21" s="98"/>
      <c r="AO21" s="98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13">
        <f t="shared" si="3"/>
        <v>0</v>
      </c>
      <c r="BL21" s="13">
        <f t="shared" si="4"/>
        <v>0</v>
      </c>
      <c r="BM21" s="36">
        <f t="shared" si="5"/>
        <v>0</v>
      </c>
      <c r="BN21" s="36">
        <f t="shared" si="6"/>
        <v>0</v>
      </c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135">
        <f t="shared" si="7"/>
        <v>0</v>
      </c>
      <c r="CK21" s="163">
        <f t="shared" si="8"/>
        <v>0</v>
      </c>
      <c r="CL21" s="162">
        <f t="shared" si="9"/>
        <v>0</v>
      </c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135">
        <f t="shared" si="10"/>
        <v>0</v>
      </c>
      <c r="DI21" s="163">
        <f t="shared" si="11"/>
        <v>0</v>
      </c>
      <c r="DJ21" s="163">
        <f t="shared" si="12"/>
        <v>0</v>
      </c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135">
        <f t="shared" si="13"/>
        <v>0</v>
      </c>
      <c r="EG21" s="163">
        <f t="shared" si="14"/>
        <v>0</v>
      </c>
      <c r="EH21" s="163">
        <f t="shared" si="15"/>
        <v>0</v>
      </c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135">
        <f t="shared" si="16"/>
        <v>0</v>
      </c>
      <c r="FE21" s="163">
        <f t="shared" si="17"/>
        <v>0</v>
      </c>
      <c r="FF21" s="163">
        <f t="shared" si="18"/>
        <v>0</v>
      </c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135">
        <f t="shared" si="19"/>
        <v>0</v>
      </c>
      <c r="GC21" s="163">
        <f t="shared" si="20"/>
        <v>0</v>
      </c>
      <c r="GD21" s="163">
        <f t="shared" si="21"/>
        <v>0</v>
      </c>
      <c r="GE21" s="98"/>
      <c r="GF21" s="98"/>
      <c r="GG21" s="98"/>
      <c r="GH21" s="98"/>
      <c r="GI21" s="98"/>
      <c r="GJ21" s="98"/>
      <c r="GK21" s="98"/>
      <c r="GL21" s="98"/>
      <c r="GM21" s="98"/>
      <c r="GN21" s="98"/>
      <c r="GO21" s="98"/>
      <c r="GP21" s="98"/>
      <c r="GQ21" s="98"/>
      <c r="GR21" s="98"/>
      <c r="GS21" s="98"/>
      <c r="GT21" s="98"/>
      <c r="GU21" s="98"/>
      <c r="GV21" s="98"/>
      <c r="GW21" s="98"/>
      <c r="GX21" s="98"/>
      <c r="GY21" s="98"/>
      <c r="GZ21" s="135">
        <f t="shared" si="22"/>
        <v>0</v>
      </c>
      <c r="HA21" s="163">
        <f t="shared" si="23"/>
        <v>0</v>
      </c>
      <c r="HB21" s="163">
        <f t="shared" si="24"/>
        <v>0</v>
      </c>
      <c r="HC21" s="98"/>
      <c r="HD21" s="98"/>
      <c r="HE21" s="98"/>
      <c r="HF21" s="98"/>
      <c r="HG21" s="98"/>
      <c r="HH21" s="98"/>
      <c r="HI21" s="98"/>
      <c r="HJ21" s="98"/>
      <c r="HK21" s="98"/>
      <c r="HL21" s="98"/>
      <c r="HM21" s="98"/>
      <c r="HN21" s="98"/>
      <c r="HO21" s="98"/>
      <c r="HP21" s="98"/>
      <c r="HQ21" s="98"/>
      <c r="HR21" s="98"/>
      <c r="HS21" s="98"/>
      <c r="HT21" s="98"/>
      <c r="HU21" s="98"/>
      <c r="HV21" s="98"/>
      <c r="HW21" s="98"/>
      <c r="HX21" s="135">
        <f t="shared" si="25"/>
        <v>0</v>
      </c>
      <c r="HY21" s="163">
        <f t="shared" si="26"/>
        <v>0</v>
      </c>
      <c r="HZ21" s="163">
        <f t="shared" si="27"/>
        <v>0</v>
      </c>
      <c r="IA21" s="98"/>
      <c r="IB21" s="98"/>
      <c r="IC21" s="98"/>
      <c r="ID21" s="98"/>
      <c r="IE21" s="98"/>
      <c r="IF21" s="98"/>
      <c r="IG21" s="98"/>
      <c r="IH21" s="98"/>
      <c r="II21" s="98"/>
      <c r="IJ21" s="98"/>
      <c r="IK21" s="98"/>
      <c r="IL21" s="98"/>
      <c r="IM21" s="98"/>
      <c r="IN21" s="98"/>
      <c r="IO21" s="98"/>
      <c r="IP21" s="98"/>
      <c r="IQ21" s="98"/>
      <c r="IR21" s="98"/>
      <c r="IS21" s="98"/>
      <c r="IT21" s="98"/>
      <c r="IU21" s="98"/>
      <c r="IV21" s="135">
        <f t="shared" si="28"/>
        <v>0</v>
      </c>
      <c r="IW21" s="163">
        <f t="shared" si="29"/>
        <v>0</v>
      </c>
      <c r="IX21" s="163">
        <f t="shared" si="30"/>
        <v>0</v>
      </c>
      <c r="IY21" s="98"/>
      <c r="IZ21" s="98"/>
      <c r="JA21" s="98"/>
      <c r="JB21" s="98"/>
      <c r="JC21" s="98"/>
      <c r="JD21" s="98"/>
      <c r="JE21" s="98"/>
      <c r="JF21" s="98"/>
      <c r="JG21" s="98"/>
      <c r="JH21" s="98"/>
      <c r="JI21" s="98"/>
      <c r="JJ21" s="98"/>
      <c r="JK21" s="98"/>
      <c r="JL21" s="98"/>
      <c r="JM21" s="98"/>
      <c r="JN21" s="98"/>
      <c r="JO21" s="98"/>
      <c r="JP21" s="98"/>
      <c r="JQ21" s="98"/>
      <c r="JR21" s="98"/>
      <c r="JS21" s="98"/>
      <c r="JT21" s="135">
        <f t="shared" si="31"/>
        <v>0</v>
      </c>
      <c r="JU21" s="163">
        <f t="shared" si="32"/>
        <v>0</v>
      </c>
      <c r="JV21" s="163">
        <f t="shared" si="33"/>
        <v>0</v>
      </c>
      <c r="JW21" s="98"/>
      <c r="JX21" s="98"/>
      <c r="JY21" s="98"/>
      <c r="JZ21" s="98"/>
      <c r="KA21" s="98"/>
      <c r="KB21" s="98"/>
      <c r="KC21" s="98"/>
      <c r="KD21" s="98"/>
      <c r="KE21" s="98"/>
      <c r="KF21" s="98"/>
      <c r="KG21" s="98"/>
      <c r="KH21" s="98"/>
      <c r="KI21" s="98"/>
      <c r="KJ21" s="98"/>
      <c r="KK21" s="98"/>
      <c r="KL21" s="98"/>
      <c r="KM21" s="98"/>
      <c r="KN21" s="98"/>
      <c r="KO21" s="98"/>
      <c r="KP21" s="98"/>
      <c r="KQ21" s="98"/>
      <c r="KR21" s="135">
        <f t="shared" si="34"/>
        <v>0</v>
      </c>
      <c r="KS21" s="163">
        <f t="shared" si="35"/>
        <v>0</v>
      </c>
      <c r="KT21" s="163">
        <f t="shared" si="36"/>
        <v>0</v>
      </c>
      <c r="KU21" s="98"/>
      <c r="KV21" s="98"/>
      <c r="KW21" s="98"/>
      <c r="KX21" s="98"/>
      <c r="KY21" s="98"/>
      <c r="KZ21" s="98"/>
      <c r="LA21" s="98"/>
      <c r="LB21" s="98"/>
      <c r="LC21" s="98"/>
      <c r="LD21" s="98"/>
      <c r="LE21" s="98"/>
      <c r="LF21" s="98"/>
      <c r="LG21" s="98"/>
      <c r="LH21" s="98"/>
      <c r="LI21" s="98"/>
      <c r="LJ21" s="98"/>
      <c r="LK21" s="98"/>
      <c r="LL21" s="98"/>
      <c r="LM21" s="98"/>
      <c r="LN21" s="98"/>
      <c r="LO21" s="98"/>
      <c r="LP21" s="135">
        <f t="shared" si="37"/>
        <v>0</v>
      </c>
      <c r="LQ21" s="163">
        <f t="shared" si="38"/>
        <v>0</v>
      </c>
      <c r="LR21" s="163">
        <f t="shared" si="39"/>
        <v>0</v>
      </c>
      <c r="LS21" s="98"/>
      <c r="LT21" s="98"/>
      <c r="LU21" s="98"/>
      <c r="LV21" s="98"/>
      <c r="LW21" s="98"/>
      <c r="LX21" s="98"/>
      <c r="LY21" s="98"/>
      <c r="LZ21" s="98"/>
      <c r="MA21" s="98"/>
      <c r="MB21" s="98"/>
      <c r="MC21" s="98"/>
      <c r="MD21" s="98"/>
      <c r="ME21" s="98"/>
      <c r="MF21" s="98"/>
      <c r="MG21" s="98"/>
      <c r="MH21" s="98"/>
      <c r="MI21" s="98"/>
      <c r="MJ21" s="98"/>
      <c r="MK21" s="98"/>
      <c r="ML21" s="98"/>
      <c r="MM21" s="98"/>
      <c r="MN21" s="135">
        <f t="shared" si="40"/>
        <v>0</v>
      </c>
      <c r="MO21" s="163">
        <f t="shared" si="41"/>
        <v>0</v>
      </c>
      <c r="MP21" s="163">
        <f t="shared" si="42"/>
        <v>0</v>
      </c>
      <c r="MQ21" s="98"/>
      <c r="MR21" s="98"/>
      <c r="MS21" s="98"/>
      <c r="MT21" s="98"/>
      <c r="MU21" s="98"/>
      <c r="MV21" s="98"/>
      <c r="MW21" s="98"/>
      <c r="MX21" s="98"/>
      <c r="MY21" s="98"/>
      <c r="MZ21" s="98"/>
      <c r="NA21" s="98"/>
      <c r="NB21" s="98"/>
      <c r="NC21" s="98"/>
      <c r="ND21" s="98"/>
      <c r="NE21" s="98"/>
      <c r="NF21" s="98"/>
      <c r="NG21" s="98"/>
      <c r="NH21" s="98"/>
      <c r="NI21" s="135">
        <f t="shared" si="43"/>
        <v>0</v>
      </c>
      <c r="NJ21" s="163">
        <f t="shared" si="44"/>
        <v>0</v>
      </c>
      <c r="NK21" s="163">
        <f t="shared" si="45"/>
        <v>0</v>
      </c>
      <c r="NL21" s="98"/>
      <c r="NM21" s="98"/>
      <c r="NN21" s="98"/>
      <c r="NO21" s="98"/>
      <c r="NP21" s="98"/>
      <c r="NQ21" s="98"/>
      <c r="NR21" s="98"/>
      <c r="NS21" s="98"/>
      <c r="NT21" s="98"/>
      <c r="NU21" s="98"/>
      <c r="NV21" s="98"/>
      <c r="NW21" s="98"/>
      <c r="NX21" s="98"/>
      <c r="NY21" s="98"/>
      <c r="NZ21" s="98"/>
      <c r="OA21" s="135">
        <f t="shared" si="46"/>
        <v>0</v>
      </c>
      <c r="OB21" s="163">
        <f t="shared" si="47"/>
        <v>0</v>
      </c>
      <c r="OC21" s="163">
        <f t="shared" si="48"/>
        <v>0</v>
      </c>
      <c r="OD21" s="98"/>
      <c r="OE21" s="98"/>
      <c r="OF21" s="98"/>
      <c r="OG21" s="98"/>
      <c r="OH21" s="98"/>
      <c r="OI21" s="98"/>
      <c r="OJ21" s="98"/>
      <c r="OK21" s="98"/>
      <c r="OL21" s="98"/>
      <c r="OM21" s="98"/>
      <c r="ON21" s="98"/>
      <c r="OO21" s="98"/>
      <c r="OP21" s="135">
        <f t="shared" si="49"/>
        <v>0</v>
      </c>
      <c r="OQ21" s="163">
        <f t="shared" si="50"/>
        <v>0</v>
      </c>
      <c r="OR21" s="163">
        <f t="shared" si="51"/>
        <v>0</v>
      </c>
      <c r="OS21" s="98"/>
      <c r="OT21" s="98"/>
      <c r="OU21" s="98"/>
      <c r="OV21" s="98"/>
      <c r="OW21" s="98"/>
      <c r="OX21" s="98"/>
      <c r="OY21" s="98"/>
      <c r="OZ21" s="98"/>
      <c r="PA21" s="98"/>
      <c r="PB21" s="98"/>
      <c r="PC21" s="98"/>
      <c r="PD21" s="98"/>
      <c r="PE21" s="98"/>
      <c r="PF21" s="98"/>
      <c r="PG21" s="98"/>
      <c r="PH21" s="135">
        <f t="shared" si="52"/>
        <v>0</v>
      </c>
      <c r="PI21" s="163">
        <f t="shared" si="53"/>
        <v>0</v>
      </c>
      <c r="PJ21" s="163">
        <f t="shared" si="54"/>
        <v>0</v>
      </c>
      <c r="PK21" s="98"/>
      <c r="PL21" s="98"/>
      <c r="PM21" s="98"/>
      <c r="PN21" s="98"/>
      <c r="PO21" s="98"/>
      <c r="PP21" s="98"/>
      <c r="PQ21" s="98"/>
      <c r="PR21" s="98"/>
      <c r="PS21" s="98"/>
      <c r="PT21" s="135">
        <f t="shared" si="55"/>
        <v>0</v>
      </c>
      <c r="PU21" s="163">
        <f t="shared" si="56"/>
        <v>0</v>
      </c>
      <c r="PV21" s="163">
        <f t="shared" si="57"/>
        <v>0</v>
      </c>
      <c r="PW21" s="98"/>
      <c r="PX21" s="98"/>
      <c r="PY21" s="98"/>
      <c r="PZ21" s="98"/>
      <c r="QA21" s="98"/>
      <c r="QB21" s="98"/>
      <c r="QC21" s="98"/>
      <c r="QD21" s="98"/>
      <c r="QE21" s="98"/>
      <c r="QF21" s="98"/>
      <c r="QG21" s="98"/>
      <c r="QH21" s="98"/>
      <c r="QI21" s="98"/>
      <c r="QJ21" s="98"/>
      <c r="QK21" s="98"/>
      <c r="QL21" s="98"/>
      <c r="QM21" s="98"/>
      <c r="QN21" s="98"/>
      <c r="QO21" s="98"/>
      <c r="QP21" s="98"/>
      <c r="QQ21" s="98"/>
      <c r="QR21" s="135">
        <f t="shared" si="58"/>
        <v>0</v>
      </c>
      <c r="QS21" s="163">
        <f t="shared" si="59"/>
        <v>0</v>
      </c>
      <c r="QT21" s="163">
        <f t="shared" si="60"/>
        <v>0</v>
      </c>
      <c r="QV21" s="62">
        <f t="shared" si="61"/>
        <v>0</v>
      </c>
      <c r="QW21" s="62">
        <f t="shared" si="62"/>
        <v>0</v>
      </c>
      <c r="QX21" s="89"/>
      <c r="QY21" s="62">
        <f t="shared" si="63"/>
        <v>0</v>
      </c>
      <c r="QZ21" s="62">
        <f t="shared" si="64"/>
        <v>0</v>
      </c>
      <c r="RA21" s="89"/>
    </row>
    <row r="22" spans="1:469">
      <c r="A22" s="18" t="s">
        <v>56</v>
      </c>
      <c r="B22" s="18"/>
      <c r="C22" s="249"/>
      <c r="D22" s="165">
        <f>'кол-во уч-ов'!D23</f>
        <v>0</v>
      </c>
      <c r="E22" s="98"/>
      <c r="F22" s="98"/>
      <c r="G22" s="99"/>
      <c r="H22" s="134">
        <f>'кол-во уч-ов'!G23</f>
        <v>0</v>
      </c>
      <c r="I22" s="99"/>
      <c r="J22" s="99"/>
      <c r="K22" s="99"/>
      <c r="L22" s="134">
        <f>'кол-во уч-ов'!J23</f>
        <v>0</v>
      </c>
      <c r="M22" s="99"/>
      <c r="N22" s="99"/>
      <c r="O22" s="99"/>
      <c r="P22" s="134">
        <f>'кол-во уч-ов'!M23</f>
        <v>0</v>
      </c>
      <c r="Q22" s="99"/>
      <c r="R22" s="99"/>
      <c r="S22" s="99"/>
      <c r="T22" s="134">
        <f>'кол-во уч-ов'!P23</f>
        <v>0</v>
      </c>
      <c r="U22" s="99"/>
      <c r="V22" s="99"/>
      <c r="W22" s="99"/>
      <c r="X22" s="134">
        <f>'кол-во уч-ов'!S23</f>
        <v>0</v>
      </c>
      <c r="Y22" s="99"/>
      <c r="Z22" s="99"/>
      <c r="AA22" s="99"/>
      <c r="AB22" s="134">
        <f>'кол-во уч-ов'!V23</f>
        <v>0</v>
      </c>
      <c r="AC22" s="99"/>
      <c r="AD22" s="99"/>
      <c r="AE22" s="99"/>
      <c r="AF22" s="170">
        <f>'кол-во уч-ов'!Y23</f>
        <v>0</v>
      </c>
      <c r="AG22" s="99"/>
      <c r="AH22" s="99"/>
      <c r="AI22" s="13">
        <f t="shared" si="65"/>
        <v>0</v>
      </c>
      <c r="AJ22" s="13">
        <f t="shared" si="66"/>
        <v>0</v>
      </c>
      <c r="AK22" s="36">
        <f t="shared" si="67"/>
        <v>0</v>
      </c>
      <c r="AL22" s="36">
        <f t="shared" si="68"/>
        <v>0</v>
      </c>
      <c r="AM22" s="98"/>
      <c r="AN22" s="98"/>
      <c r="AO22" s="98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13">
        <f t="shared" si="3"/>
        <v>0</v>
      </c>
      <c r="BL22" s="13">
        <f t="shared" si="4"/>
        <v>0</v>
      </c>
      <c r="BM22" s="36">
        <f t="shared" si="5"/>
        <v>0</v>
      </c>
      <c r="BN22" s="36">
        <f t="shared" si="6"/>
        <v>0</v>
      </c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135">
        <f t="shared" si="7"/>
        <v>0</v>
      </c>
      <c r="CK22" s="163">
        <f t="shared" si="8"/>
        <v>0</v>
      </c>
      <c r="CL22" s="162">
        <f t="shared" si="9"/>
        <v>0</v>
      </c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135">
        <f t="shared" si="10"/>
        <v>0</v>
      </c>
      <c r="DI22" s="163">
        <f t="shared" si="11"/>
        <v>0</v>
      </c>
      <c r="DJ22" s="163">
        <f t="shared" si="12"/>
        <v>0</v>
      </c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135">
        <f t="shared" si="13"/>
        <v>0</v>
      </c>
      <c r="EG22" s="163">
        <f t="shared" si="14"/>
        <v>0</v>
      </c>
      <c r="EH22" s="163">
        <f t="shared" si="15"/>
        <v>0</v>
      </c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135">
        <f t="shared" si="16"/>
        <v>0</v>
      </c>
      <c r="FE22" s="163">
        <f t="shared" si="17"/>
        <v>0</v>
      </c>
      <c r="FF22" s="163">
        <f t="shared" si="18"/>
        <v>0</v>
      </c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135">
        <f t="shared" si="19"/>
        <v>0</v>
      </c>
      <c r="GC22" s="163">
        <f t="shared" si="20"/>
        <v>0</v>
      </c>
      <c r="GD22" s="163">
        <f t="shared" si="21"/>
        <v>0</v>
      </c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135">
        <f t="shared" si="22"/>
        <v>0</v>
      </c>
      <c r="HA22" s="163">
        <f t="shared" si="23"/>
        <v>0</v>
      </c>
      <c r="HB22" s="163">
        <f t="shared" si="24"/>
        <v>0</v>
      </c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135">
        <f t="shared" si="25"/>
        <v>0</v>
      </c>
      <c r="HY22" s="163">
        <f t="shared" si="26"/>
        <v>0</v>
      </c>
      <c r="HZ22" s="163">
        <f t="shared" si="27"/>
        <v>0</v>
      </c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/>
      <c r="IP22" s="98"/>
      <c r="IQ22" s="98"/>
      <c r="IR22" s="98"/>
      <c r="IS22" s="98"/>
      <c r="IT22" s="98"/>
      <c r="IU22" s="98"/>
      <c r="IV22" s="135">
        <f t="shared" si="28"/>
        <v>0</v>
      </c>
      <c r="IW22" s="163">
        <f t="shared" si="29"/>
        <v>0</v>
      </c>
      <c r="IX22" s="163">
        <f t="shared" si="30"/>
        <v>0</v>
      </c>
      <c r="IY22" s="98"/>
      <c r="IZ22" s="98"/>
      <c r="JA22" s="98"/>
      <c r="JB22" s="98"/>
      <c r="JC22" s="98"/>
      <c r="JD22" s="98"/>
      <c r="JE22" s="98"/>
      <c r="JF22" s="98"/>
      <c r="JG22" s="98"/>
      <c r="JH22" s="98"/>
      <c r="JI22" s="98"/>
      <c r="JJ22" s="98"/>
      <c r="JK22" s="98"/>
      <c r="JL22" s="98"/>
      <c r="JM22" s="98"/>
      <c r="JN22" s="98"/>
      <c r="JO22" s="98"/>
      <c r="JP22" s="98"/>
      <c r="JQ22" s="98"/>
      <c r="JR22" s="98"/>
      <c r="JS22" s="98"/>
      <c r="JT22" s="135">
        <f t="shared" si="31"/>
        <v>0</v>
      </c>
      <c r="JU22" s="163">
        <f t="shared" si="32"/>
        <v>0</v>
      </c>
      <c r="JV22" s="163">
        <f t="shared" si="33"/>
        <v>0</v>
      </c>
      <c r="JW22" s="98"/>
      <c r="JX22" s="98"/>
      <c r="JY22" s="98"/>
      <c r="JZ22" s="98"/>
      <c r="KA22" s="98"/>
      <c r="KB22" s="98"/>
      <c r="KC22" s="98"/>
      <c r="KD22" s="98"/>
      <c r="KE22" s="98"/>
      <c r="KF22" s="98"/>
      <c r="KG22" s="98"/>
      <c r="KH22" s="98"/>
      <c r="KI22" s="98"/>
      <c r="KJ22" s="98"/>
      <c r="KK22" s="98"/>
      <c r="KL22" s="98"/>
      <c r="KM22" s="98"/>
      <c r="KN22" s="98"/>
      <c r="KO22" s="98"/>
      <c r="KP22" s="98"/>
      <c r="KQ22" s="98"/>
      <c r="KR22" s="135">
        <f t="shared" si="34"/>
        <v>0</v>
      </c>
      <c r="KS22" s="163">
        <f t="shared" si="35"/>
        <v>0</v>
      </c>
      <c r="KT22" s="163">
        <f t="shared" si="36"/>
        <v>0</v>
      </c>
      <c r="KU22" s="98"/>
      <c r="KV22" s="98"/>
      <c r="KW22" s="98"/>
      <c r="KX22" s="98"/>
      <c r="KY22" s="98"/>
      <c r="KZ22" s="98"/>
      <c r="LA22" s="98"/>
      <c r="LB22" s="98"/>
      <c r="LC22" s="98"/>
      <c r="LD22" s="98"/>
      <c r="LE22" s="98"/>
      <c r="LF22" s="98"/>
      <c r="LG22" s="98"/>
      <c r="LH22" s="98"/>
      <c r="LI22" s="98"/>
      <c r="LJ22" s="98"/>
      <c r="LK22" s="98"/>
      <c r="LL22" s="98"/>
      <c r="LM22" s="98"/>
      <c r="LN22" s="98"/>
      <c r="LO22" s="98"/>
      <c r="LP22" s="135">
        <f t="shared" si="37"/>
        <v>0</v>
      </c>
      <c r="LQ22" s="163">
        <f t="shared" si="38"/>
        <v>0</v>
      </c>
      <c r="LR22" s="163">
        <f t="shared" si="39"/>
        <v>0</v>
      </c>
      <c r="LS22" s="98"/>
      <c r="LT22" s="98"/>
      <c r="LU22" s="98"/>
      <c r="LV22" s="98"/>
      <c r="LW22" s="98"/>
      <c r="LX22" s="98"/>
      <c r="LY22" s="98"/>
      <c r="LZ22" s="98"/>
      <c r="MA22" s="98"/>
      <c r="MB22" s="98"/>
      <c r="MC22" s="98"/>
      <c r="MD22" s="98"/>
      <c r="ME22" s="98"/>
      <c r="MF22" s="98"/>
      <c r="MG22" s="98"/>
      <c r="MH22" s="98"/>
      <c r="MI22" s="98"/>
      <c r="MJ22" s="98"/>
      <c r="MK22" s="98"/>
      <c r="ML22" s="98"/>
      <c r="MM22" s="98"/>
      <c r="MN22" s="135">
        <f t="shared" si="40"/>
        <v>0</v>
      </c>
      <c r="MO22" s="163">
        <f t="shared" si="41"/>
        <v>0</v>
      </c>
      <c r="MP22" s="163">
        <f t="shared" si="42"/>
        <v>0</v>
      </c>
      <c r="MQ22" s="98"/>
      <c r="MR22" s="98"/>
      <c r="MS22" s="98"/>
      <c r="MT22" s="98"/>
      <c r="MU22" s="98"/>
      <c r="MV22" s="98"/>
      <c r="MW22" s="98"/>
      <c r="MX22" s="98"/>
      <c r="MY22" s="98"/>
      <c r="MZ22" s="98"/>
      <c r="NA22" s="98"/>
      <c r="NB22" s="98"/>
      <c r="NC22" s="98"/>
      <c r="ND22" s="98"/>
      <c r="NE22" s="98"/>
      <c r="NF22" s="98"/>
      <c r="NG22" s="98"/>
      <c r="NH22" s="98"/>
      <c r="NI22" s="135">
        <f t="shared" si="43"/>
        <v>0</v>
      </c>
      <c r="NJ22" s="163">
        <f t="shared" si="44"/>
        <v>0</v>
      </c>
      <c r="NK22" s="163">
        <f t="shared" si="45"/>
        <v>0</v>
      </c>
      <c r="NL22" s="98"/>
      <c r="NM22" s="98"/>
      <c r="NN22" s="98"/>
      <c r="NO22" s="98"/>
      <c r="NP22" s="98"/>
      <c r="NQ22" s="98"/>
      <c r="NR22" s="98"/>
      <c r="NS22" s="98"/>
      <c r="NT22" s="98"/>
      <c r="NU22" s="98"/>
      <c r="NV22" s="98"/>
      <c r="NW22" s="98"/>
      <c r="NX22" s="98"/>
      <c r="NY22" s="98"/>
      <c r="NZ22" s="98"/>
      <c r="OA22" s="135">
        <f t="shared" si="46"/>
        <v>0</v>
      </c>
      <c r="OB22" s="163">
        <f t="shared" si="47"/>
        <v>0</v>
      </c>
      <c r="OC22" s="163">
        <f t="shared" si="48"/>
        <v>0</v>
      </c>
      <c r="OD22" s="98"/>
      <c r="OE22" s="98"/>
      <c r="OF22" s="98"/>
      <c r="OG22" s="98"/>
      <c r="OH22" s="98"/>
      <c r="OI22" s="98"/>
      <c r="OJ22" s="98"/>
      <c r="OK22" s="98"/>
      <c r="OL22" s="98"/>
      <c r="OM22" s="98"/>
      <c r="ON22" s="98"/>
      <c r="OO22" s="98"/>
      <c r="OP22" s="135">
        <f t="shared" si="49"/>
        <v>0</v>
      </c>
      <c r="OQ22" s="163">
        <f t="shared" si="50"/>
        <v>0</v>
      </c>
      <c r="OR22" s="163">
        <f t="shared" si="51"/>
        <v>0</v>
      </c>
      <c r="OS22" s="98"/>
      <c r="OT22" s="98"/>
      <c r="OU22" s="98"/>
      <c r="OV22" s="98"/>
      <c r="OW22" s="98"/>
      <c r="OX22" s="98"/>
      <c r="OY22" s="98"/>
      <c r="OZ22" s="98"/>
      <c r="PA22" s="98"/>
      <c r="PB22" s="98"/>
      <c r="PC22" s="98"/>
      <c r="PD22" s="98"/>
      <c r="PE22" s="98"/>
      <c r="PF22" s="98"/>
      <c r="PG22" s="98"/>
      <c r="PH22" s="135">
        <f t="shared" si="52"/>
        <v>0</v>
      </c>
      <c r="PI22" s="163">
        <f t="shared" si="53"/>
        <v>0</v>
      </c>
      <c r="PJ22" s="163">
        <f t="shared" si="54"/>
        <v>0</v>
      </c>
      <c r="PK22" s="98"/>
      <c r="PL22" s="98"/>
      <c r="PM22" s="98"/>
      <c r="PN22" s="98"/>
      <c r="PO22" s="98"/>
      <c r="PP22" s="98"/>
      <c r="PQ22" s="98"/>
      <c r="PR22" s="98"/>
      <c r="PS22" s="98"/>
      <c r="PT22" s="135">
        <f t="shared" si="55"/>
        <v>0</v>
      </c>
      <c r="PU22" s="163">
        <f t="shared" si="56"/>
        <v>0</v>
      </c>
      <c r="PV22" s="163">
        <f t="shared" si="57"/>
        <v>0</v>
      </c>
      <c r="PW22" s="98"/>
      <c r="PX22" s="98"/>
      <c r="PY22" s="98"/>
      <c r="PZ22" s="98"/>
      <c r="QA22" s="98"/>
      <c r="QB22" s="98"/>
      <c r="QC22" s="98"/>
      <c r="QD22" s="98"/>
      <c r="QE22" s="98"/>
      <c r="QF22" s="98"/>
      <c r="QG22" s="98"/>
      <c r="QH22" s="98"/>
      <c r="QI22" s="98"/>
      <c r="QJ22" s="98"/>
      <c r="QK22" s="98"/>
      <c r="QL22" s="98"/>
      <c r="QM22" s="98"/>
      <c r="QN22" s="98"/>
      <c r="QO22" s="98"/>
      <c r="QP22" s="98"/>
      <c r="QQ22" s="98"/>
      <c r="QR22" s="135">
        <f t="shared" si="58"/>
        <v>0</v>
      </c>
      <c r="QS22" s="163">
        <f t="shared" si="59"/>
        <v>0</v>
      </c>
      <c r="QT22" s="163">
        <f t="shared" si="60"/>
        <v>0</v>
      </c>
      <c r="QV22" s="62">
        <f t="shared" si="61"/>
        <v>0</v>
      </c>
      <c r="QW22" s="62">
        <f t="shared" si="62"/>
        <v>0</v>
      </c>
      <c r="QX22" s="89"/>
      <c r="QY22" s="62">
        <f t="shared" si="63"/>
        <v>0</v>
      </c>
      <c r="QZ22" s="62">
        <f t="shared" si="64"/>
        <v>0</v>
      </c>
      <c r="RA22" s="89"/>
    </row>
    <row r="23" spans="1:469">
      <c r="A23" s="18" t="s">
        <v>58</v>
      </c>
      <c r="B23" s="18"/>
      <c r="C23" s="249"/>
      <c r="D23" s="165">
        <f>'кол-во уч-ов'!D24</f>
        <v>0</v>
      </c>
      <c r="E23" s="98"/>
      <c r="F23" s="98"/>
      <c r="G23" s="99"/>
      <c r="H23" s="134">
        <f>'кол-во уч-ов'!G24</f>
        <v>0</v>
      </c>
      <c r="I23" s="99"/>
      <c r="J23" s="99"/>
      <c r="K23" s="99"/>
      <c r="L23" s="134">
        <f>'кол-во уч-ов'!J24</f>
        <v>0</v>
      </c>
      <c r="M23" s="99"/>
      <c r="N23" s="99"/>
      <c r="O23" s="99"/>
      <c r="P23" s="134">
        <f>'кол-во уч-ов'!M24</f>
        <v>0</v>
      </c>
      <c r="Q23" s="99"/>
      <c r="R23" s="99"/>
      <c r="S23" s="99"/>
      <c r="T23" s="134">
        <f>'кол-во уч-ов'!P24</f>
        <v>0</v>
      </c>
      <c r="U23" s="99"/>
      <c r="V23" s="99"/>
      <c r="W23" s="99"/>
      <c r="X23" s="134">
        <f>'кол-во уч-ов'!S24</f>
        <v>0</v>
      </c>
      <c r="Y23" s="99"/>
      <c r="Z23" s="99"/>
      <c r="AA23" s="99"/>
      <c r="AB23" s="134">
        <f>'кол-во уч-ов'!V24</f>
        <v>0</v>
      </c>
      <c r="AC23" s="99"/>
      <c r="AD23" s="99"/>
      <c r="AE23" s="99"/>
      <c r="AF23" s="170">
        <f>'кол-во уч-ов'!Y24</f>
        <v>0</v>
      </c>
      <c r="AG23" s="99"/>
      <c r="AH23" s="99"/>
      <c r="AI23" s="13">
        <f t="shared" si="65"/>
        <v>0</v>
      </c>
      <c r="AJ23" s="13">
        <f t="shared" si="66"/>
        <v>0</v>
      </c>
      <c r="AK23" s="36">
        <f t="shared" si="67"/>
        <v>0</v>
      </c>
      <c r="AL23" s="36">
        <f t="shared" si="68"/>
        <v>0</v>
      </c>
      <c r="AM23" s="98"/>
      <c r="AN23" s="98"/>
      <c r="AO23" s="98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13">
        <f t="shared" si="3"/>
        <v>0</v>
      </c>
      <c r="BL23" s="13">
        <f t="shared" si="4"/>
        <v>0</v>
      </c>
      <c r="BM23" s="36">
        <f t="shared" si="5"/>
        <v>0</v>
      </c>
      <c r="BN23" s="36">
        <f t="shared" si="6"/>
        <v>0</v>
      </c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135">
        <f t="shared" si="7"/>
        <v>0</v>
      </c>
      <c r="CK23" s="163">
        <f t="shared" si="8"/>
        <v>0</v>
      </c>
      <c r="CL23" s="162">
        <f t="shared" si="9"/>
        <v>0</v>
      </c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135">
        <f t="shared" si="10"/>
        <v>0</v>
      </c>
      <c r="DI23" s="163">
        <f t="shared" si="11"/>
        <v>0</v>
      </c>
      <c r="DJ23" s="163">
        <f t="shared" si="12"/>
        <v>0</v>
      </c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135">
        <f t="shared" si="13"/>
        <v>0</v>
      </c>
      <c r="EG23" s="163">
        <f t="shared" si="14"/>
        <v>0</v>
      </c>
      <c r="EH23" s="163">
        <f t="shared" si="15"/>
        <v>0</v>
      </c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135">
        <f t="shared" si="16"/>
        <v>0</v>
      </c>
      <c r="FE23" s="163">
        <f t="shared" si="17"/>
        <v>0</v>
      </c>
      <c r="FF23" s="163">
        <f t="shared" si="18"/>
        <v>0</v>
      </c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135">
        <f t="shared" si="19"/>
        <v>0</v>
      </c>
      <c r="GC23" s="163">
        <f t="shared" si="20"/>
        <v>0</v>
      </c>
      <c r="GD23" s="163">
        <f t="shared" si="21"/>
        <v>0</v>
      </c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135">
        <f t="shared" si="22"/>
        <v>0</v>
      </c>
      <c r="HA23" s="163">
        <f t="shared" si="23"/>
        <v>0</v>
      </c>
      <c r="HB23" s="163">
        <f t="shared" si="24"/>
        <v>0</v>
      </c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135">
        <f t="shared" si="25"/>
        <v>0</v>
      </c>
      <c r="HY23" s="163">
        <f t="shared" si="26"/>
        <v>0</v>
      </c>
      <c r="HZ23" s="163">
        <f t="shared" si="27"/>
        <v>0</v>
      </c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  <c r="IL23" s="98"/>
      <c r="IM23" s="98"/>
      <c r="IN23" s="98"/>
      <c r="IO23" s="98"/>
      <c r="IP23" s="98"/>
      <c r="IQ23" s="98"/>
      <c r="IR23" s="98"/>
      <c r="IS23" s="98"/>
      <c r="IT23" s="98"/>
      <c r="IU23" s="98"/>
      <c r="IV23" s="135">
        <f t="shared" si="28"/>
        <v>0</v>
      </c>
      <c r="IW23" s="163">
        <f t="shared" si="29"/>
        <v>0</v>
      </c>
      <c r="IX23" s="163">
        <f t="shared" si="30"/>
        <v>0</v>
      </c>
      <c r="IY23" s="98"/>
      <c r="IZ23" s="98"/>
      <c r="JA23" s="98"/>
      <c r="JB23" s="98"/>
      <c r="JC23" s="98"/>
      <c r="JD23" s="98"/>
      <c r="JE23" s="98"/>
      <c r="JF23" s="98"/>
      <c r="JG23" s="98"/>
      <c r="JH23" s="98"/>
      <c r="JI23" s="98"/>
      <c r="JJ23" s="98"/>
      <c r="JK23" s="98"/>
      <c r="JL23" s="98"/>
      <c r="JM23" s="98"/>
      <c r="JN23" s="98"/>
      <c r="JO23" s="98"/>
      <c r="JP23" s="98"/>
      <c r="JQ23" s="98"/>
      <c r="JR23" s="98"/>
      <c r="JS23" s="98"/>
      <c r="JT23" s="135">
        <f t="shared" si="31"/>
        <v>0</v>
      </c>
      <c r="JU23" s="163">
        <f t="shared" si="32"/>
        <v>0</v>
      </c>
      <c r="JV23" s="163">
        <f t="shared" si="33"/>
        <v>0</v>
      </c>
      <c r="JW23" s="98"/>
      <c r="JX23" s="98"/>
      <c r="JY23" s="98"/>
      <c r="JZ23" s="98"/>
      <c r="KA23" s="98"/>
      <c r="KB23" s="98"/>
      <c r="KC23" s="98"/>
      <c r="KD23" s="98"/>
      <c r="KE23" s="98"/>
      <c r="KF23" s="98"/>
      <c r="KG23" s="98"/>
      <c r="KH23" s="98"/>
      <c r="KI23" s="98"/>
      <c r="KJ23" s="98"/>
      <c r="KK23" s="98"/>
      <c r="KL23" s="98"/>
      <c r="KM23" s="98"/>
      <c r="KN23" s="98"/>
      <c r="KO23" s="98"/>
      <c r="KP23" s="98"/>
      <c r="KQ23" s="98"/>
      <c r="KR23" s="135">
        <f t="shared" si="34"/>
        <v>0</v>
      </c>
      <c r="KS23" s="163">
        <f t="shared" si="35"/>
        <v>0</v>
      </c>
      <c r="KT23" s="163">
        <f t="shared" si="36"/>
        <v>0</v>
      </c>
      <c r="KU23" s="98"/>
      <c r="KV23" s="98"/>
      <c r="KW23" s="98"/>
      <c r="KX23" s="98"/>
      <c r="KY23" s="98"/>
      <c r="KZ23" s="98"/>
      <c r="LA23" s="98"/>
      <c r="LB23" s="98"/>
      <c r="LC23" s="98"/>
      <c r="LD23" s="98"/>
      <c r="LE23" s="98"/>
      <c r="LF23" s="98"/>
      <c r="LG23" s="98"/>
      <c r="LH23" s="98"/>
      <c r="LI23" s="98"/>
      <c r="LJ23" s="98"/>
      <c r="LK23" s="98"/>
      <c r="LL23" s="98"/>
      <c r="LM23" s="98"/>
      <c r="LN23" s="98"/>
      <c r="LO23" s="98"/>
      <c r="LP23" s="135">
        <f t="shared" si="37"/>
        <v>0</v>
      </c>
      <c r="LQ23" s="163">
        <f t="shared" si="38"/>
        <v>0</v>
      </c>
      <c r="LR23" s="163">
        <f t="shared" si="39"/>
        <v>0</v>
      </c>
      <c r="LS23" s="98"/>
      <c r="LT23" s="98"/>
      <c r="LU23" s="98"/>
      <c r="LV23" s="98"/>
      <c r="LW23" s="98"/>
      <c r="LX23" s="98"/>
      <c r="LY23" s="98"/>
      <c r="LZ23" s="98"/>
      <c r="MA23" s="98"/>
      <c r="MB23" s="98"/>
      <c r="MC23" s="98"/>
      <c r="MD23" s="98"/>
      <c r="ME23" s="98"/>
      <c r="MF23" s="98"/>
      <c r="MG23" s="98"/>
      <c r="MH23" s="98"/>
      <c r="MI23" s="98"/>
      <c r="MJ23" s="98"/>
      <c r="MK23" s="98"/>
      <c r="ML23" s="98"/>
      <c r="MM23" s="98"/>
      <c r="MN23" s="135">
        <f t="shared" si="40"/>
        <v>0</v>
      </c>
      <c r="MO23" s="163">
        <f t="shared" si="41"/>
        <v>0</v>
      </c>
      <c r="MP23" s="163">
        <f t="shared" si="42"/>
        <v>0</v>
      </c>
      <c r="MQ23" s="98"/>
      <c r="MR23" s="98"/>
      <c r="MS23" s="98"/>
      <c r="MT23" s="98"/>
      <c r="MU23" s="98"/>
      <c r="MV23" s="98"/>
      <c r="MW23" s="98"/>
      <c r="MX23" s="98"/>
      <c r="MY23" s="98"/>
      <c r="MZ23" s="98"/>
      <c r="NA23" s="98"/>
      <c r="NB23" s="98"/>
      <c r="NC23" s="98"/>
      <c r="ND23" s="98"/>
      <c r="NE23" s="98"/>
      <c r="NF23" s="98"/>
      <c r="NG23" s="98"/>
      <c r="NH23" s="98"/>
      <c r="NI23" s="135">
        <f t="shared" si="43"/>
        <v>0</v>
      </c>
      <c r="NJ23" s="163">
        <f t="shared" si="44"/>
        <v>0</v>
      </c>
      <c r="NK23" s="163">
        <f t="shared" si="45"/>
        <v>0</v>
      </c>
      <c r="NL23" s="98"/>
      <c r="NM23" s="98"/>
      <c r="NN23" s="98"/>
      <c r="NO23" s="98"/>
      <c r="NP23" s="98"/>
      <c r="NQ23" s="98"/>
      <c r="NR23" s="98"/>
      <c r="NS23" s="98"/>
      <c r="NT23" s="98"/>
      <c r="NU23" s="98"/>
      <c r="NV23" s="98"/>
      <c r="NW23" s="98"/>
      <c r="NX23" s="98"/>
      <c r="NY23" s="98"/>
      <c r="NZ23" s="98"/>
      <c r="OA23" s="135">
        <f t="shared" si="46"/>
        <v>0</v>
      </c>
      <c r="OB23" s="163">
        <f t="shared" si="47"/>
        <v>0</v>
      </c>
      <c r="OC23" s="163">
        <f t="shared" si="48"/>
        <v>0</v>
      </c>
      <c r="OD23" s="98"/>
      <c r="OE23" s="98"/>
      <c r="OF23" s="98"/>
      <c r="OG23" s="98"/>
      <c r="OH23" s="98"/>
      <c r="OI23" s="98"/>
      <c r="OJ23" s="98"/>
      <c r="OK23" s="98"/>
      <c r="OL23" s="98"/>
      <c r="OM23" s="98"/>
      <c r="ON23" s="98"/>
      <c r="OO23" s="98"/>
      <c r="OP23" s="135">
        <f t="shared" si="49"/>
        <v>0</v>
      </c>
      <c r="OQ23" s="163">
        <f t="shared" si="50"/>
        <v>0</v>
      </c>
      <c r="OR23" s="163">
        <f t="shared" si="51"/>
        <v>0</v>
      </c>
      <c r="OS23" s="98"/>
      <c r="OT23" s="98"/>
      <c r="OU23" s="98"/>
      <c r="OV23" s="98"/>
      <c r="OW23" s="98"/>
      <c r="OX23" s="98"/>
      <c r="OY23" s="98"/>
      <c r="OZ23" s="98"/>
      <c r="PA23" s="98"/>
      <c r="PB23" s="98"/>
      <c r="PC23" s="98"/>
      <c r="PD23" s="98"/>
      <c r="PE23" s="98"/>
      <c r="PF23" s="98"/>
      <c r="PG23" s="98"/>
      <c r="PH23" s="135">
        <f t="shared" si="52"/>
        <v>0</v>
      </c>
      <c r="PI23" s="163">
        <f t="shared" si="53"/>
        <v>0</v>
      </c>
      <c r="PJ23" s="163">
        <f t="shared" si="54"/>
        <v>0</v>
      </c>
      <c r="PK23" s="98"/>
      <c r="PL23" s="98"/>
      <c r="PM23" s="98"/>
      <c r="PN23" s="98"/>
      <c r="PO23" s="98"/>
      <c r="PP23" s="98"/>
      <c r="PQ23" s="98"/>
      <c r="PR23" s="98"/>
      <c r="PS23" s="98"/>
      <c r="PT23" s="135">
        <f t="shared" si="55"/>
        <v>0</v>
      </c>
      <c r="PU23" s="163">
        <f t="shared" si="56"/>
        <v>0</v>
      </c>
      <c r="PV23" s="163">
        <f t="shared" si="57"/>
        <v>0</v>
      </c>
      <c r="PW23" s="98"/>
      <c r="PX23" s="98"/>
      <c r="PY23" s="98"/>
      <c r="PZ23" s="98"/>
      <c r="QA23" s="98"/>
      <c r="QB23" s="98"/>
      <c r="QC23" s="98"/>
      <c r="QD23" s="98"/>
      <c r="QE23" s="98"/>
      <c r="QF23" s="98"/>
      <c r="QG23" s="98"/>
      <c r="QH23" s="98"/>
      <c r="QI23" s="98"/>
      <c r="QJ23" s="98"/>
      <c r="QK23" s="98"/>
      <c r="QL23" s="98"/>
      <c r="QM23" s="98"/>
      <c r="QN23" s="98"/>
      <c r="QO23" s="98"/>
      <c r="QP23" s="98"/>
      <c r="QQ23" s="98"/>
      <c r="QR23" s="135">
        <f t="shared" si="58"/>
        <v>0</v>
      </c>
      <c r="QS23" s="163">
        <f t="shared" si="59"/>
        <v>0</v>
      </c>
      <c r="QT23" s="163">
        <f t="shared" si="60"/>
        <v>0</v>
      </c>
      <c r="QV23" s="62">
        <f t="shared" si="61"/>
        <v>0</v>
      </c>
      <c r="QW23" s="62">
        <f t="shared" si="62"/>
        <v>0</v>
      </c>
      <c r="QX23" s="89"/>
      <c r="QY23" s="62">
        <f t="shared" si="63"/>
        <v>0</v>
      </c>
      <c r="QZ23" s="62">
        <f t="shared" si="64"/>
        <v>0</v>
      </c>
      <c r="RA23" s="89"/>
    </row>
    <row r="24" spans="1:469">
      <c r="A24" s="18" t="s">
        <v>61</v>
      </c>
      <c r="B24" s="18"/>
      <c r="C24" s="249"/>
      <c r="D24" s="165">
        <f>'кол-во уч-ов'!D25</f>
        <v>0</v>
      </c>
      <c r="E24" s="98"/>
      <c r="F24" s="98"/>
      <c r="G24" s="99"/>
      <c r="H24" s="134">
        <f>'кол-во уч-ов'!G25</f>
        <v>0</v>
      </c>
      <c r="I24" s="99"/>
      <c r="J24" s="99"/>
      <c r="K24" s="99"/>
      <c r="L24" s="134">
        <f>'кол-во уч-ов'!J25</f>
        <v>0</v>
      </c>
      <c r="M24" s="99"/>
      <c r="N24" s="99"/>
      <c r="O24" s="99"/>
      <c r="P24" s="134">
        <f>'кол-во уч-ов'!M25</f>
        <v>0</v>
      </c>
      <c r="Q24" s="99"/>
      <c r="R24" s="99"/>
      <c r="S24" s="99"/>
      <c r="T24" s="134">
        <f>'кол-во уч-ов'!P25</f>
        <v>0</v>
      </c>
      <c r="U24" s="99"/>
      <c r="V24" s="99"/>
      <c r="W24" s="99"/>
      <c r="X24" s="134">
        <f>'кол-во уч-ов'!S25</f>
        <v>0</v>
      </c>
      <c r="Y24" s="99"/>
      <c r="Z24" s="99"/>
      <c r="AA24" s="99"/>
      <c r="AB24" s="134">
        <f>'кол-во уч-ов'!V25</f>
        <v>0</v>
      </c>
      <c r="AC24" s="99"/>
      <c r="AD24" s="99"/>
      <c r="AE24" s="99"/>
      <c r="AF24" s="170">
        <f>'кол-во уч-ов'!Y25</f>
        <v>0</v>
      </c>
      <c r="AG24" s="99"/>
      <c r="AH24" s="99"/>
      <c r="AI24" s="13">
        <f t="shared" si="65"/>
        <v>0</v>
      </c>
      <c r="AJ24" s="13">
        <f t="shared" si="66"/>
        <v>0</v>
      </c>
      <c r="AK24" s="36">
        <f t="shared" si="67"/>
        <v>0</v>
      </c>
      <c r="AL24" s="36">
        <f t="shared" si="68"/>
        <v>0</v>
      </c>
      <c r="AM24" s="98"/>
      <c r="AN24" s="98"/>
      <c r="AO24" s="98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13">
        <f t="shared" si="3"/>
        <v>0</v>
      </c>
      <c r="BL24" s="13">
        <f t="shared" si="4"/>
        <v>0</v>
      </c>
      <c r="BM24" s="36">
        <f t="shared" si="5"/>
        <v>0</v>
      </c>
      <c r="BN24" s="36">
        <f t="shared" si="6"/>
        <v>0</v>
      </c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135">
        <f t="shared" si="7"/>
        <v>0</v>
      </c>
      <c r="CK24" s="163">
        <f t="shared" si="8"/>
        <v>0</v>
      </c>
      <c r="CL24" s="162">
        <f t="shared" si="9"/>
        <v>0</v>
      </c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135">
        <f t="shared" si="10"/>
        <v>0</v>
      </c>
      <c r="DI24" s="163">
        <f t="shared" si="11"/>
        <v>0</v>
      </c>
      <c r="DJ24" s="163">
        <f t="shared" si="12"/>
        <v>0</v>
      </c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135">
        <f t="shared" si="13"/>
        <v>0</v>
      </c>
      <c r="EG24" s="163">
        <f t="shared" si="14"/>
        <v>0</v>
      </c>
      <c r="EH24" s="163">
        <f t="shared" si="15"/>
        <v>0</v>
      </c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135">
        <f t="shared" si="16"/>
        <v>0</v>
      </c>
      <c r="FE24" s="163">
        <f t="shared" si="17"/>
        <v>0</v>
      </c>
      <c r="FF24" s="163">
        <f t="shared" si="18"/>
        <v>0</v>
      </c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135">
        <f t="shared" si="19"/>
        <v>0</v>
      </c>
      <c r="GC24" s="163">
        <f t="shared" si="20"/>
        <v>0</v>
      </c>
      <c r="GD24" s="163">
        <f t="shared" si="21"/>
        <v>0</v>
      </c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135">
        <f t="shared" si="22"/>
        <v>0</v>
      </c>
      <c r="HA24" s="163">
        <f t="shared" si="23"/>
        <v>0</v>
      </c>
      <c r="HB24" s="163">
        <f t="shared" si="24"/>
        <v>0</v>
      </c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135">
        <f t="shared" si="25"/>
        <v>0</v>
      </c>
      <c r="HY24" s="163">
        <f t="shared" si="26"/>
        <v>0</v>
      </c>
      <c r="HZ24" s="163">
        <f t="shared" si="27"/>
        <v>0</v>
      </c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  <c r="IR24" s="98"/>
      <c r="IS24" s="98"/>
      <c r="IT24" s="98"/>
      <c r="IU24" s="98"/>
      <c r="IV24" s="135">
        <f t="shared" si="28"/>
        <v>0</v>
      </c>
      <c r="IW24" s="163">
        <f t="shared" si="29"/>
        <v>0</v>
      </c>
      <c r="IX24" s="163">
        <f t="shared" si="30"/>
        <v>0</v>
      </c>
      <c r="IY24" s="98"/>
      <c r="IZ24" s="98"/>
      <c r="JA24" s="98"/>
      <c r="JB24" s="98"/>
      <c r="JC24" s="98"/>
      <c r="JD24" s="98"/>
      <c r="JE24" s="98"/>
      <c r="JF24" s="98"/>
      <c r="JG24" s="98"/>
      <c r="JH24" s="98"/>
      <c r="JI24" s="98"/>
      <c r="JJ24" s="98"/>
      <c r="JK24" s="98"/>
      <c r="JL24" s="98"/>
      <c r="JM24" s="98"/>
      <c r="JN24" s="98"/>
      <c r="JO24" s="98"/>
      <c r="JP24" s="98"/>
      <c r="JQ24" s="98"/>
      <c r="JR24" s="98"/>
      <c r="JS24" s="98"/>
      <c r="JT24" s="135">
        <f t="shared" si="31"/>
        <v>0</v>
      </c>
      <c r="JU24" s="163">
        <f t="shared" si="32"/>
        <v>0</v>
      </c>
      <c r="JV24" s="163">
        <f t="shared" si="33"/>
        <v>0</v>
      </c>
      <c r="JW24" s="98"/>
      <c r="JX24" s="98"/>
      <c r="JY24" s="98"/>
      <c r="JZ24" s="98"/>
      <c r="KA24" s="98"/>
      <c r="KB24" s="98"/>
      <c r="KC24" s="98"/>
      <c r="KD24" s="98"/>
      <c r="KE24" s="98"/>
      <c r="KF24" s="98"/>
      <c r="KG24" s="98"/>
      <c r="KH24" s="98"/>
      <c r="KI24" s="98"/>
      <c r="KJ24" s="98"/>
      <c r="KK24" s="98"/>
      <c r="KL24" s="98"/>
      <c r="KM24" s="98"/>
      <c r="KN24" s="98"/>
      <c r="KO24" s="98"/>
      <c r="KP24" s="98"/>
      <c r="KQ24" s="98"/>
      <c r="KR24" s="135">
        <f t="shared" si="34"/>
        <v>0</v>
      </c>
      <c r="KS24" s="163">
        <f t="shared" si="35"/>
        <v>0</v>
      </c>
      <c r="KT24" s="163">
        <f t="shared" si="36"/>
        <v>0</v>
      </c>
      <c r="KU24" s="98"/>
      <c r="KV24" s="98"/>
      <c r="KW24" s="98"/>
      <c r="KX24" s="98"/>
      <c r="KY24" s="98"/>
      <c r="KZ24" s="98"/>
      <c r="LA24" s="98"/>
      <c r="LB24" s="98"/>
      <c r="LC24" s="98"/>
      <c r="LD24" s="98"/>
      <c r="LE24" s="98"/>
      <c r="LF24" s="98"/>
      <c r="LG24" s="98"/>
      <c r="LH24" s="98"/>
      <c r="LI24" s="98"/>
      <c r="LJ24" s="98"/>
      <c r="LK24" s="98"/>
      <c r="LL24" s="98"/>
      <c r="LM24" s="98"/>
      <c r="LN24" s="98"/>
      <c r="LO24" s="98"/>
      <c r="LP24" s="135">
        <f t="shared" si="37"/>
        <v>0</v>
      </c>
      <c r="LQ24" s="163">
        <f t="shared" si="38"/>
        <v>0</v>
      </c>
      <c r="LR24" s="163">
        <f t="shared" si="39"/>
        <v>0</v>
      </c>
      <c r="LS24" s="98"/>
      <c r="LT24" s="98"/>
      <c r="LU24" s="98"/>
      <c r="LV24" s="98"/>
      <c r="LW24" s="98"/>
      <c r="LX24" s="98"/>
      <c r="LY24" s="98"/>
      <c r="LZ24" s="98"/>
      <c r="MA24" s="98"/>
      <c r="MB24" s="98"/>
      <c r="MC24" s="98"/>
      <c r="MD24" s="98"/>
      <c r="ME24" s="98"/>
      <c r="MF24" s="98"/>
      <c r="MG24" s="98"/>
      <c r="MH24" s="98"/>
      <c r="MI24" s="98"/>
      <c r="MJ24" s="98"/>
      <c r="MK24" s="98"/>
      <c r="ML24" s="98"/>
      <c r="MM24" s="98"/>
      <c r="MN24" s="135">
        <f t="shared" si="40"/>
        <v>0</v>
      </c>
      <c r="MO24" s="163">
        <f t="shared" si="41"/>
        <v>0</v>
      </c>
      <c r="MP24" s="163">
        <f t="shared" si="42"/>
        <v>0</v>
      </c>
      <c r="MQ24" s="98"/>
      <c r="MR24" s="98"/>
      <c r="MS24" s="98"/>
      <c r="MT24" s="98"/>
      <c r="MU24" s="98"/>
      <c r="MV24" s="98"/>
      <c r="MW24" s="98"/>
      <c r="MX24" s="98"/>
      <c r="MY24" s="98"/>
      <c r="MZ24" s="98"/>
      <c r="NA24" s="98"/>
      <c r="NB24" s="98"/>
      <c r="NC24" s="98"/>
      <c r="ND24" s="98"/>
      <c r="NE24" s="98"/>
      <c r="NF24" s="98"/>
      <c r="NG24" s="98"/>
      <c r="NH24" s="98"/>
      <c r="NI24" s="135">
        <f t="shared" si="43"/>
        <v>0</v>
      </c>
      <c r="NJ24" s="163">
        <f t="shared" si="44"/>
        <v>0</v>
      </c>
      <c r="NK24" s="163">
        <f t="shared" si="45"/>
        <v>0</v>
      </c>
      <c r="NL24" s="98"/>
      <c r="NM24" s="98"/>
      <c r="NN24" s="98"/>
      <c r="NO24" s="98"/>
      <c r="NP24" s="98"/>
      <c r="NQ24" s="98"/>
      <c r="NR24" s="98"/>
      <c r="NS24" s="98"/>
      <c r="NT24" s="98"/>
      <c r="NU24" s="98"/>
      <c r="NV24" s="98"/>
      <c r="NW24" s="98"/>
      <c r="NX24" s="98"/>
      <c r="NY24" s="98"/>
      <c r="NZ24" s="98"/>
      <c r="OA24" s="135">
        <f t="shared" si="46"/>
        <v>0</v>
      </c>
      <c r="OB24" s="163">
        <f t="shared" si="47"/>
        <v>0</v>
      </c>
      <c r="OC24" s="163">
        <f t="shared" si="48"/>
        <v>0</v>
      </c>
      <c r="OD24" s="98"/>
      <c r="OE24" s="98"/>
      <c r="OF24" s="98"/>
      <c r="OG24" s="98"/>
      <c r="OH24" s="98"/>
      <c r="OI24" s="98"/>
      <c r="OJ24" s="98"/>
      <c r="OK24" s="98"/>
      <c r="OL24" s="98"/>
      <c r="OM24" s="98"/>
      <c r="ON24" s="98"/>
      <c r="OO24" s="98"/>
      <c r="OP24" s="135">
        <f t="shared" si="49"/>
        <v>0</v>
      </c>
      <c r="OQ24" s="163">
        <f t="shared" si="50"/>
        <v>0</v>
      </c>
      <c r="OR24" s="163">
        <f t="shared" si="51"/>
        <v>0</v>
      </c>
      <c r="OS24" s="98"/>
      <c r="OT24" s="98"/>
      <c r="OU24" s="98"/>
      <c r="OV24" s="98"/>
      <c r="OW24" s="98"/>
      <c r="OX24" s="98"/>
      <c r="OY24" s="98"/>
      <c r="OZ24" s="98"/>
      <c r="PA24" s="98"/>
      <c r="PB24" s="98"/>
      <c r="PC24" s="98"/>
      <c r="PD24" s="98"/>
      <c r="PE24" s="98"/>
      <c r="PF24" s="98"/>
      <c r="PG24" s="98"/>
      <c r="PH24" s="135">
        <f t="shared" si="52"/>
        <v>0</v>
      </c>
      <c r="PI24" s="163">
        <f t="shared" si="53"/>
        <v>0</v>
      </c>
      <c r="PJ24" s="163">
        <f t="shared" si="54"/>
        <v>0</v>
      </c>
      <c r="PK24" s="98"/>
      <c r="PL24" s="98"/>
      <c r="PM24" s="98"/>
      <c r="PN24" s="98"/>
      <c r="PO24" s="98"/>
      <c r="PP24" s="98"/>
      <c r="PQ24" s="98"/>
      <c r="PR24" s="98"/>
      <c r="PS24" s="98"/>
      <c r="PT24" s="135">
        <f t="shared" si="55"/>
        <v>0</v>
      </c>
      <c r="PU24" s="163">
        <f t="shared" si="56"/>
        <v>0</v>
      </c>
      <c r="PV24" s="163">
        <f t="shared" si="57"/>
        <v>0</v>
      </c>
      <c r="PW24" s="98"/>
      <c r="PX24" s="98"/>
      <c r="PY24" s="98"/>
      <c r="PZ24" s="98"/>
      <c r="QA24" s="98"/>
      <c r="QB24" s="98"/>
      <c r="QC24" s="98"/>
      <c r="QD24" s="98"/>
      <c r="QE24" s="98"/>
      <c r="QF24" s="98"/>
      <c r="QG24" s="98"/>
      <c r="QH24" s="98"/>
      <c r="QI24" s="98"/>
      <c r="QJ24" s="98"/>
      <c r="QK24" s="98"/>
      <c r="QL24" s="98"/>
      <c r="QM24" s="98"/>
      <c r="QN24" s="98"/>
      <c r="QO24" s="98"/>
      <c r="QP24" s="98"/>
      <c r="QQ24" s="98"/>
      <c r="QR24" s="135">
        <f t="shared" si="58"/>
        <v>0</v>
      </c>
      <c r="QS24" s="163">
        <f t="shared" si="59"/>
        <v>0</v>
      </c>
      <c r="QT24" s="163">
        <f t="shared" si="60"/>
        <v>0</v>
      </c>
      <c r="QV24" s="62">
        <f t="shared" si="61"/>
        <v>0</v>
      </c>
      <c r="QW24" s="62">
        <f t="shared" si="62"/>
        <v>0</v>
      </c>
      <c r="QX24" s="89"/>
      <c r="QY24" s="62">
        <f t="shared" si="63"/>
        <v>0</v>
      </c>
      <c r="QZ24" s="62">
        <f t="shared" si="64"/>
        <v>0</v>
      </c>
      <c r="RA24" s="89"/>
    </row>
    <row r="25" spans="1:469">
      <c r="A25" s="18" t="s">
        <v>60</v>
      </c>
      <c r="B25" s="18"/>
      <c r="C25" s="249"/>
      <c r="D25" s="165">
        <f>'кол-во уч-ов'!D26</f>
        <v>0</v>
      </c>
      <c r="E25" s="98"/>
      <c r="F25" s="98"/>
      <c r="G25" s="99"/>
      <c r="H25" s="134">
        <f>'кол-во уч-ов'!G26</f>
        <v>0</v>
      </c>
      <c r="I25" s="99"/>
      <c r="J25" s="99"/>
      <c r="K25" s="99"/>
      <c r="L25" s="134">
        <f>'кол-во уч-ов'!J26</f>
        <v>0</v>
      </c>
      <c r="M25" s="99"/>
      <c r="N25" s="99"/>
      <c r="O25" s="99"/>
      <c r="P25" s="134">
        <f>'кол-во уч-ов'!M26</f>
        <v>0</v>
      </c>
      <c r="Q25" s="99"/>
      <c r="R25" s="99"/>
      <c r="S25" s="99"/>
      <c r="T25" s="134">
        <f>'кол-во уч-ов'!P26</f>
        <v>0</v>
      </c>
      <c r="U25" s="99"/>
      <c r="V25" s="99"/>
      <c r="W25" s="99"/>
      <c r="X25" s="134">
        <f>'кол-во уч-ов'!S26</f>
        <v>0</v>
      </c>
      <c r="Y25" s="99"/>
      <c r="Z25" s="99"/>
      <c r="AA25" s="99"/>
      <c r="AB25" s="134">
        <f>'кол-во уч-ов'!V26</f>
        <v>0</v>
      </c>
      <c r="AC25" s="99"/>
      <c r="AD25" s="99"/>
      <c r="AE25" s="99"/>
      <c r="AF25" s="170">
        <f>'кол-во уч-ов'!Y26</f>
        <v>0</v>
      </c>
      <c r="AG25" s="99"/>
      <c r="AH25" s="99"/>
      <c r="AI25" s="13">
        <f t="shared" si="65"/>
        <v>0</v>
      </c>
      <c r="AJ25" s="13">
        <f t="shared" si="66"/>
        <v>0</v>
      </c>
      <c r="AK25" s="36">
        <f t="shared" si="67"/>
        <v>0</v>
      </c>
      <c r="AL25" s="36">
        <f t="shared" si="68"/>
        <v>0</v>
      </c>
      <c r="AM25" s="98"/>
      <c r="AN25" s="98"/>
      <c r="AO25" s="98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13">
        <f t="shared" si="3"/>
        <v>0</v>
      </c>
      <c r="BL25" s="13">
        <f t="shared" si="4"/>
        <v>0</v>
      </c>
      <c r="BM25" s="36">
        <f t="shared" si="5"/>
        <v>0</v>
      </c>
      <c r="BN25" s="36">
        <f t="shared" si="6"/>
        <v>0</v>
      </c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135">
        <f t="shared" si="7"/>
        <v>0</v>
      </c>
      <c r="CK25" s="163">
        <f t="shared" si="8"/>
        <v>0</v>
      </c>
      <c r="CL25" s="162">
        <f t="shared" si="9"/>
        <v>0</v>
      </c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135">
        <f t="shared" si="10"/>
        <v>0</v>
      </c>
      <c r="DI25" s="163">
        <f t="shared" si="11"/>
        <v>0</v>
      </c>
      <c r="DJ25" s="163">
        <f t="shared" si="12"/>
        <v>0</v>
      </c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135">
        <f t="shared" si="13"/>
        <v>0</v>
      </c>
      <c r="EG25" s="163">
        <f t="shared" si="14"/>
        <v>0</v>
      </c>
      <c r="EH25" s="163">
        <f t="shared" si="15"/>
        <v>0</v>
      </c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135">
        <f t="shared" si="16"/>
        <v>0</v>
      </c>
      <c r="FE25" s="163">
        <f t="shared" si="17"/>
        <v>0</v>
      </c>
      <c r="FF25" s="163">
        <f t="shared" si="18"/>
        <v>0</v>
      </c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135">
        <f t="shared" si="19"/>
        <v>0</v>
      </c>
      <c r="GC25" s="163">
        <f t="shared" si="20"/>
        <v>0</v>
      </c>
      <c r="GD25" s="163">
        <f t="shared" si="21"/>
        <v>0</v>
      </c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135">
        <f t="shared" si="22"/>
        <v>0</v>
      </c>
      <c r="HA25" s="163">
        <f t="shared" si="23"/>
        <v>0</v>
      </c>
      <c r="HB25" s="163">
        <f t="shared" si="24"/>
        <v>0</v>
      </c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135">
        <f t="shared" si="25"/>
        <v>0</v>
      </c>
      <c r="HY25" s="163">
        <f t="shared" si="26"/>
        <v>0</v>
      </c>
      <c r="HZ25" s="163">
        <f t="shared" si="27"/>
        <v>0</v>
      </c>
      <c r="IA25" s="98"/>
      <c r="IB25" s="98"/>
      <c r="IC25" s="98"/>
      <c r="ID25" s="98"/>
      <c r="IE25" s="98"/>
      <c r="IF25" s="98"/>
      <c r="IG25" s="98"/>
      <c r="IH25" s="98"/>
      <c r="II25" s="98"/>
      <c r="IJ25" s="98"/>
      <c r="IK25" s="98"/>
      <c r="IL25" s="98"/>
      <c r="IM25" s="98"/>
      <c r="IN25" s="98"/>
      <c r="IO25" s="98"/>
      <c r="IP25" s="98"/>
      <c r="IQ25" s="98"/>
      <c r="IR25" s="98"/>
      <c r="IS25" s="98"/>
      <c r="IT25" s="98"/>
      <c r="IU25" s="98"/>
      <c r="IV25" s="135">
        <f t="shared" si="28"/>
        <v>0</v>
      </c>
      <c r="IW25" s="163">
        <f t="shared" si="29"/>
        <v>0</v>
      </c>
      <c r="IX25" s="163">
        <f t="shared" si="30"/>
        <v>0</v>
      </c>
      <c r="IY25" s="98"/>
      <c r="IZ25" s="98"/>
      <c r="JA25" s="98"/>
      <c r="JB25" s="98"/>
      <c r="JC25" s="98"/>
      <c r="JD25" s="98"/>
      <c r="JE25" s="98"/>
      <c r="JF25" s="98"/>
      <c r="JG25" s="98"/>
      <c r="JH25" s="98"/>
      <c r="JI25" s="98"/>
      <c r="JJ25" s="98"/>
      <c r="JK25" s="98"/>
      <c r="JL25" s="98"/>
      <c r="JM25" s="98"/>
      <c r="JN25" s="98"/>
      <c r="JO25" s="98"/>
      <c r="JP25" s="98"/>
      <c r="JQ25" s="98"/>
      <c r="JR25" s="98"/>
      <c r="JS25" s="98"/>
      <c r="JT25" s="135">
        <f t="shared" si="31"/>
        <v>0</v>
      </c>
      <c r="JU25" s="163">
        <f t="shared" si="32"/>
        <v>0</v>
      </c>
      <c r="JV25" s="163">
        <f t="shared" si="33"/>
        <v>0</v>
      </c>
      <c r="JW25" s="98"/>
      <c r="JX25" s="98"/>
      <c r="JY25" s="98"/>
      <c r="JZ25" s="98"/>
      <c r="KA25" s="98"/>
      <c r="KB25" s="98"/>
      <c r="KC25" s="98"/>
      <c r="KD25" s="98"/>
      <c r="KE25" s="98"/>
      <c r="KF25" s="98"/>
      <c r="KG25" s="98"/>
      <c r="KH25" s="98"/>
      <c r="KI25" s="98"/>
      <c r="KJ25" s="98"/>
      <c r="KK25" s="98"/>
      <c r="KL25" s="98"/>
      <c r="KM25" s="98"/>
      <c r="KN25" s="98"/>
      <c r="KO25" s="98"/>
      <c r="KP25" s="98"/>
      <c r="KQ25" s="98"/>
      <c r="KR25" s="135">
        <f t="shared" si="34"/>
        <v>0</v>
      </c>
      <c r="KS25" s="163">
        <f t="shared" si="35"/>
        <v>0</v>
      </c>
      <c r="KT25" s="163">
        <f t="shared" si="36"/>
        <v>0</v>
      </c>
      <c r="KU25" s="98"/>
      <c r="KV25" s="98"/>
      <c r="KW25" s="98"/>
      <c r="KX25" s="98"/>
      <c r="KY25" s="98"/>
      <c r="KZ25" s="98"/>
      <c r="LA25" s="98"/>
      <c r="LB25" s="98"/>
      <c r="LC25" s="98"/>
      <c r="LD25" s="98"/>
      <c r="LE25" s="98"/>
      <c r="LF25" s="98"/>
      <c r="LG25" s="98"/>
      <c r="LH25" s="98"/>
      <c r="LI25" s="98"/>
      <c r="LJ25" s="98"/>
      <c r="LK25" s="98"/>
      <c r="LL25" s="98"/>
      <c r="LM25" s="98"/>
      <c r="LN25" s="98"/>
      <c r="LO25" s="98"/>
      <c r="LP25" s="135">
        <f t="shared" si="37"/>
        <v>0</v>
      </c>
      <c r="LQ25" s="163">
        <f t="shared" si="38"/>
        <v>0</v>
      </c>
      <c r="LR25" s="163">
        <f t="shared" si="39"/>
        <v>0</v>
      </c>
      <c r="LS25" s="98"/>
      <c r="LT25" s="98"/>
      <c r="LU25" s="98"/>
      <c r="LV25" s="98"/>
      <c r="LW25" s="98"/>
      <c r="LX25" s="98"/>
      <c r="LY25" s="98"/>
      <c r="LZ25" s="98"/>
      <c r="MA25" s="98"/>
      <c r="MB25" s="98"/>
      <c r="MC25" s="98"/>
      <c r="MD25" s="98"/>
      <c r="ME25" s="98"/>
      <c r="MF25" s="98"/>
      <c r="MG25" s="98"/>
      <c r="MH25" s="98"/>
      <c r="MI25" s="98"/>
      <c r="MJ25" s="98"/>
      <c r="MK25" s="98"/>
      <c r="ML25" s="98"/>
      <c r="MM25" s="98"/>
      <c r="MN25" s="135">
        <f t="shared" si="40"/>
        <v>0</v>
      </c>
      <c r="MO25" s="163">
        <f t="shared" si="41"/>
        <v>0</v>
      </c>
      <c r="MP25" s="163">
        <f t="shared" si="42"/>
        <v>0</v>
      </c>
      <c r="MQ25" s="98"/>
      <c r="MR25" s="98"/>
      <c r="MS25" s="98"/>
      <c r="MT25" s="98"/>
      <c r="MU25" s="98"/>
      <c r="MV25" s="98"/>
      <c r="MW25" s="98"/>
      <c r="MX25" s="98"/>
      <c r="MY25" s="98"/>
      <c r="MZ25" s="98"/>
      <c r="NA25" s="98"/>
      <c r="NB25" s="98"/>
      <c r="NC25" s="98"/>
      <c r="ND25" s="98"/>
      <c r="NE25" s="98"/>
      <c r="NF25" s="98"/>
      <c r="NG25" s="98"/>
      <c r="NH25" s="98"/>
      <c r="NI25" s="135">
        <f t="shared" si="43"/>
        <v>0</v>
      </c>
      <c r="NJ25" s="163">
        <f t="shared" si="44"/>
        <v>0</v>
      </c>
      <c r="NK25" s="163">
        <f t="shared" si="45"/>
        <v>0</v>
      </c>
      <c r="NL25" s="98"/>
      <c r="NM25" s="98"/>
      <c r="NN25" s="98"/>
      <c r="NO25" s="98"/>
      <c r="NP25" s="98"/>
      <c r="NQ25" s="98"/>
      <c r="NR25" s="98"/>
      <c r="NS25" s="98"/>
      <c r="NT25" s="98"/>
      <c r="NU25" s="98"/>
      <c r="NV25" s="98"/>
      <c r="NW25" s="98"/>
      <c r="NX25" s="98"/>
      <c r="NY25" s="98"/>
      <c r="NZ25" s="98"/>
      <c r="OA25" s="135">
        <f t="shared" si="46"/>
        <v>0</v>
      </c>
      <c r="OB25" s="163">
        <f t="shared" si="47"/>
        <v>0</v>
      </c>
      <c r="OC25" s="163">
        <f t="shared" si="48"/>
        <v>0</v>
      </c>
      <c r="OD25" s="98"/>
      <c r="OE25" s="98"/>
      <c r="OF25" s="98"/>
      <c r="OG25" s="98"/>
      <c r="OH25" s="98"/>
      <c r="OI25" s="98"/>
      <c r="OJ25" s="98"/>
      <c r="OK25" s="98"/>
      <c r="OL25" s="98"/>
      <c r="OM25" s="98"/>
      <c r="ON25" s="98"/>
      <c r="OO25" s="98"/>
      <c r="OP25" s="135">
        <f t="shared" si="49"/>
        <v>0</v>
      </c>
      <c r="OQ25" s="163">
        <f t="shared" si="50"/>
        <v>0</v>
      </c>
      <c r="OR25" s="163">
        <f t="shared" si="51"/>
        <v>0</v>
      </c>
      <c r="OS25" s="98"/>
      <c r="OT25" s="98"/>
      <c r="OU25" s="98"/>
      <c r="OV25" s="98"/>
      <c r="OW25" s="98"/>
      <c r="OX25" s="98"/>
      <c r="OY25" s="98"/>
      <c r="OZ25" s="98"/>
      <c r="PA25" s="98"/>
      <c r="PB25" s="98"/>
      <c r="PC25" s="98"/>
      <c r="PD25" s="98"/>
      <c r="PE25" s="98"/>
      <c r="PF25" s="98"/>
      <c r="PG25" s="98"/>
      <c r="PH25" s="135">
        <f t="shared" si="52"/>
        <v>0</v>
      </c>
      <c r="PI25" s="163">
        <f t="shared" si="53"/>
        <v>0</v>
      </c>
      <c r="PJ25" s="163">
        <f t="shared" si="54"/>
        <v>0</v>
      </c>
      <c r="PK25" s="98"/>
      <c r="PL25" s="98"/>
      <c r="PM25" s="98"/>
      <c r="PN25" s="98"/>
      <c r="PO25" s="98"/>
      <c r="PP25" s="98"/>
      <c r="PQ25" s="98"/>
      <c r="PR25" s="98"/>
      <c r="PS25" s="98"/>
      <c r="PT25" s="135">
        <f t="shared" si="55"/>
        <v>0</v>
      </c>
      <c r="PU25" s="163">
        <f t="shared" si="56"/>
        <v>0</v>
      </c>
      <c r="PV25" s="163">
        <f t="shared" si="57"/>
        <v>0</v>
      </c>
      <c r="PW25" s="98"/>
      <c r="PX25" s="98"/>
      <c r="PY25" s="98"/>
      <c r="PZ25" s="98"/>
      <c r="QA25" s="98"/>
      <c r="QB25" s="98"/>
      <c r="QC25" s="98"/>
      <c r="QD25" s="98"/>
      <c r="QE25" s="98"/>
      <c r="QF25" s="98"/>
      <c r="QG25" s="98"/>
      <c r="QH25" s="98"/>
      <c r="QI25" s="98"/>
      <c r="QJ25" s="98"/>
      <c r="QK25" s="98"/>
      <c r="QL25" s="98"/>
      <c r="QM25" s="98"/>
      <c r="QN25" s="98"/>
      <c r="QO25" s="98"/>
      <c r="QP25" s="98"/>
      <c r="QQ25" s="98"/>
      <c r="QR25" s="135">
        <f t="shared" si="58"/>
        <v>0</v>
      </c>
      <c r="QS25" s="163">
        <f t="shared" si="59"/>
        <v>0</v>
      </c>
      <c r="QT25" s="163">
        <f t="shared" si="60"/>
        <v>0</v>
      </c>
      <c r="QV25" s="62">
        <f t="shared" si="61"/>
        <v>0</v>
      </c>
      <c r="QW25" s="62">
        <f t="shared" si="62"/>
        <v>0</v>
      </c>
      <c r="QX25" s="89"/>
      <c r="QY25" s="62">
        <f t="shared" si="63"/>
        <v>0</v>
      </c>
      <c r="QZ25" s="62">
        <f t="shared" si="64"/>
        <v>0</v>
      </c>
      <c r="RA25" s="89"/>
    </row>
    <row r="26" spans="1:469">
      <c r="A26" s="18" t="s">
        <v>59</v>
      </c>
      <c r="B26" s="18"/>
      <c r="C26" s="249"/>
      <c r="D26" s="165">
        <f>'кол-во уч-ов'!D27</f>
        <v>0</v>
      </c>
      <c r="E26" s="98"/>
      <c r="F26" s="98"/>
      <c r="G26" s="99"/>
      <c r="H26" s="134">
        <f>'кол-во уч-ов'!G27</f>
        <v>0</v>
      </c>
      <c r="I26" s="99"/>
      <c r="J26" s="99"/>
      <c r="K26" s="99"/>
      <c r="L26" s="134">
        <f>'кол-во уч-ов'!J27</f>
        <v>0</v>
      </c>
      <c r="M26" s="99"/>
      <c r="N26" s="99"/>
      <c r="O26" s="99"/>
      <c r="P26" s="134">
        <f>'кол-во уч-ов'!M27</f>
        <v>0</v>
      </c>
      <c r="Q26" s="99"/>
      <c r="R26" s="99"/>
      <c r="S26" s="99"/>
      <c r="T26" s="134">
        <f>'кол-во уч-ов'!P27</f>
        <v>0</v>
      </c>
      <c r="U26" s="99"/>
      <c r="V26" s="99"/>
      <c r="W26" s="99"/>
      <c r="X26" s="134">
        <f>'кол-во уч-ов'!S27</f>
        <v>0</v>
      </c>
      <c r="Y26" s="99"/>
      <c r="Z26" s="99"/>
      <c r="AA26" s="99"/>
      <c r="AB26" s="134">
        <f>'кол-во уч-ов'!V27</f>
        <v>0</v>
      </c>
      <c r="AC26" s="99"/>
      <c r="AD26" s="99"/>
      <c r="AE26" s="99"/>
      <c r="AF26" s="170">
        <f>'кол-во уч-ов'!Y27</f>
        <v>0</v>
      </c>
      <c r="AG26" s="99"/>
      <c r="AH26" s="99"/>
      <c r="AI26" s="13">
        <f t="shared" si="65"/>
        <v>0</v>
      </c>
      <c r="AJ26" s="13">
        <f t="shared" si="66"/>
        <v>0</v>
      </c>
      <c r="AK26" s="36">
        <f t="shared" si="67"/>
        <v>0</v>
      </c>
      <c r="AL26" s="36">
        <f t="shared" si="68"/>
        <v>0</v>
      </c>
      <c r="AM26" s="98"/>
      <c r="AN26" s="98"/>
      <c r="AO26" s="98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13">
        <f t="shared" si="3"/>
        <v>0</v>
      </c>
      <c r="BL26" s="13">
        <f t="shared" si="4"/>
        <v>0</v>
      </c>
      <c r="BM26" s="36">
        <f t="shared" si="5"/>
        <v>0</v>
      </c>
      <c r="BN26" s="36">
        <f t="shared" si="6"/>
        <v>0</v>
      </c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135">
        <f t="shared" si="7"/>
        <v>0</v>
      </c>
      <c r="CK26" s="163">
        <f t="shared" si="8"/>
        <v>0</v>
      </c>
      <c r="CL26" s="162">
        <f t="shared" si="9"/>
        <v>0</v>
      </c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135">
        <f t="shared" si="10"/>
        <v>0</v>
      </c>
      <c r="DI26" s="163">
        <f t="shared" si="11"/>
        <v>0</v>
      </c>
      <c r="DJ26" s="163">
        <f t="shared" si="12"/>
        <v>0</v>
      </c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135">
        <f t="shared" si="13"/>
        <v>0</v>
      </c>
      <c r="EG26" s="163">
        <f t="shared" si="14"/>
        <v>0</v>
      </c>
      <c r="EH26" s="163">
        <f t="shared" si="15"/>
        <v>0</v>
      </c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135">
        <f t="shared" si="16"/>
        <v>0</v>
      </c>
      <c r="FE26" s="163">
        <f t="shared" si="17"/>
        <v>0</v>
      </c>
      <c r="FF26" s="163">
        <f t="shared" si="18"/>
        <v>0</v>
      </c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135">
        <f t="shared" si="19"/>
        <v>0</v>
      </c>
      <c r="GC26" s="163">
        <f t="shared" si="20"/>
        <v>0</v>
      </c>
      <c r="GD26" s="163">
        <f t="shared" si="21"/>
        <v>0</v>
      </c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135">
        <f t="shared" si="22"/>
        <v>0</v>
      </c>
      <c r="HA26" s="163">
        <f t="shared" si="23"/>
        <v>0</v>
      </c>
      <c r="HB26" s="163">
        <f t="shared" si="24"/>
        <v>0</v>
      </c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135">
        <f t="shared" si="25"/>
        <v>0</v>
      </c>
      <c r="HY26" s="163">
        <f t="shared" si="26"/>
        <v>0</v>
      </c>
      <c r="HZ26" s="163">
        <f t="shared" si="27"/>
        <v>0</v>
      </c>
      <c r="IA26" s="98"/>
      <c r="IB26" s="98"/>
      <c r="IC26" s="98"/>
      <c r="ID26" s="98"/>
      <c r="IE26" s="98"/>
      <c r="IF26" s="98"/>
      <c r="IG26" s="98"/>
      <c r="IH26" s="98"/>
      <c r="II26" s="98"/>
      <c r="IJ26" s="98"/>
      <c r="IK26" s="98"/>
      <c r="IL26" s="98"/>
      <c r="IM26" s="98"/>
      <c r="IN26" s="98"/>
      <c r="IO26" s="98"/>
      <c r="IP26" s="98"/>
      <c r="IQ26" s="98"/>
      <c r="IR26" s="98"/>
      <c r="IS26" s="98"/>
      <c r="IT26" s="98"/>
      <c r="IU26" s="98"/>
      <c r="IV26" s="135">
        <f t="shared" si="28"/>
        <v>0</v>
      </c>
      <c r="IW26" s="163">
        <f t="shared" si="29"/>
        <v>0</v>
      </c>
      <c r="IX26" s="163">
        <f t="shared" si="30"/>
        <v>0</v>
      </c>
      <c r="IY26" s="98"/>
      <c r="IZ26" s="98"/>
      <c r="JA26" s="98"/>
      <c r="JB26" s="98"/>
      <c r="JC26" s="98"/>
      <c r="JD26" s="98"/>
      <c r="JE26" s="98"/>
      <c r="JF26" s="98"/>
      <c r="JG26" s="98"/>
      <c r="JH26" s="98"/>
      <c r="JI26" s="98"/>
      <c r="JJ26" s="98"/>
      <c r="JK26" s="98"/>
      <c r="JL26" s="98"/>
      <c r="JM26" s="98"/>
      <c r="JN26" s="98"/>
      <c r="JO26" s="98"/>
      <c r="JP26" s="98"/>
      <c r="JQ26" s="98"/>
      <c r="JR26" s="98"/>
      <c r="JS26" s="98"/>
      <c r="JT26" s="135">
        <f t="shared" si="31"/>
        <v>0</v>
      </c>
      <c r="JU26" s="163">
        <f t="shared" si="32"/>
        <v>0</v>
      </c>
      <c r="JV26" s="163">
        <f t="shared" si="33"/>
        <v>0</v>
      </c>
      <c r="JW26" s="98"/>
      <c r="JX26" s="98"/>
      <c r="JY26" s="98"/>
      <c r="JZ26" s="98"/>
      <c r="KA26" s="98"/>
      <c r="KB26" s="98"/>
      <c r="KC26" s="98"/>
      <c r="KD26" s="98"/>
      <c r="KE26" s="98"/>
      <c r="KF26" s="98"/>
      <c r="KG26" s="98"/>
      <c r="KH26" s="98"/>
      <c r="KI26" s="98"/>
      <c r="KJ26" s="98"/>
      <c r="KK26" s="98"/>
      <c r="KL26" s="98"/>
      <c r="KM26" s="98"/>
      <c r="KN26" s="98"/>
      <c r="KO26" s="98"/>
      <c r="KP26" s="98"/>
      <c r="KQ26" s="98"/>
      <c r="KR26" s="135">
        <f t="shared" si="34"/>
        <v>0</v>
      </c>
      <c r="KS26" s="163">
        <f t="shared" si="35"/>
        <v>0</v>
      </c>
      <c r="KT26" s="163">
        <f t="shared" si="36"/>
        <v>0</v>
      </c>
      <c r="KU26" s="98"/>
      <c r="KV26" s="98"/>
      <c r="KW26" s="98"/>
      <c r="KX26" s="98"/>
      <c r="KY26" s="98"/>
      <c r="KZ26" s="98"/>
      <c r="LA26" s="98"/>
      <c r="LB26" s="98"/>
      <c r="LC26" s="98"/>
      <c r="LD26" s="98"/>
      <c r="LE26" s="98"/>
      <c r="LF26" s="98"/>
      <c r="LG26" s="98"/>
      <c r="LH26" s="98"/>
      <c r="LI26" s="98"/>
      <c r="LJ26" s="98"/>
      <c r="LK26" s="98"/>
      <c r="LL26" s="98"/>
      <c r="LM26" s="98"/>
      <c r="LN26" s="98"/>
      <c r="LO26" s="98"/>
      <c r="LP26" s="135">
        <f t="shared" si="37"/>
        <v>0</v>
      </c>
      <c r="LQ26" s="163">
        <f t="shared" si="38"/>
        <v>0</v>
      </c>
      <c r="LR26" s="163">
        <f t="shared" si="39"/>
        <v>0</v>
      </c>
      <c r="LS26" s="98"/>
      <c r="LT26" s="98"/>
      <c r="LU26" s="98"/>
      <c r="LV26" s="98"/>
      <c r="LW26" s="98"/>
      <c r="LX26" s="98"/>
      <c r="LY26" s="98"/>
      <c r="LZ26" s="98"/>
      <c r="MA26" s="98"/>
      <c r="MB26" s="98"/>
      <c r="MC26" s="98"/>
      <c r="MD26" s="98"/>
      <c r="ME26" s="98"/>
      <c r="MF26" s="98"/>
      <c r="MG26" s="98"/>
      <c r="MH26" s="98"/>
      <c r="MI26" s="98"/>
      <c r="MJ26" s="98"/>
      <c r="MK26" s="98"/>
      <c r="ML26" s="98"/>
      <c r="MM26" s="98"/>
      <c r="MN26" s="135">
        <f t="shared" si="40"/>
        <v>0</v>
      </c>
      <c r="MO26" s="163">
        <f t="shared" si="41"/>
        <v>0</v>
      </c>
      <c r="MP26" s="163">
        <f t="shared" si="42"/>
        <v>0</v>
      </c>
      <c r="MQ26" s="98"/>
      <c r="MR26" s="98"/>
      <c r="MS26" s="98"/>
      <c r="MT26" s="98"/>
      <c r="MU26" s="98"/>
      <c r="MV26" s="98"/>
      <c r="MW26" s="98"/>
      <c r="MX26" s="98"/>
      <c r="MY26" s="98"/>
      <c r="MZ26" s="98"/>
      <c r="NA26" s="98"/>
      <c r="NB26" s="98"/>
      <c r="NC26" s="98"/>
      <c r="ND26" s="98"/>
      <c r="NE26" s="98"/>
      <c r="NF26" s="98"/>
      <c r="NG26" s="98"/>
      <c r="NH26" s="98"/>
      <c r="NI26" s="135">
        <f t="shared" si="43"/>
        <v>0</v>
      </c>
      <c r="NJ26" s="163">
        <f t="shared" si="44"/>
        <v>0</v>
      </c>
      <c r="NK26" s="163">
        <f t="shared" si="45"/>
        <v>0</v>
      </c>
      <c r="NL26" s="98"/>
      <c r="NM26" s="98"/>
      <c r="NN26" s="98"/>
      <c r="NO26" s="98"/>
      <c r="NP26" s="98"/>
      <c r="NQ26" s="98"/>
      <c r="NR26" s="98"/>
      <c r="NS26" s="98"/>
      <c r="NT26" s="98"/>
      <c r="NU26" s="98"/>
      <c r="NV26" s="98"/>
      <c r="NW26" s="98"/>
      <c r="NX26" s="98"/>
      <c r="NY26" s="98"/>
      <c r="NZ26" s="98"/>
      <c r="OA26" s="135">
        <f t="shared" si="46"/>
        <v>0</v>
      </c>
      <c r="OB26" s="163">
        <f t="shared" si="47"/>
        <v>0</v>
      </c>
      <c r="OC26" s="163">
        <f t="shared" si="48"/>
        <v>0</v>
      </c>
      <c r="OD26" s="98"/>
      <c r="OE26" s="98"/>
      <c r="OF26" s="98"/>
      <c r="OG26" s="98"/>
      <c r="OH26" s="98"/>
      <c r="OI26" s="98"/>
      <c r="OJ26" s="98"/>
      <c r="OK26" s="98"/>
      <c r="OL26" s="98"/>
      <c r="OM26" s="98"/>
      <c r="ON26" s="98"/>
      <c r="OO26" s="98"/>
      <c r="OP26" s="135">
        <f t="shared" si="49"/>
        <v>0</v>
      </c>
      <c r="OQ26" s="163">
        <f t="shared" si="50"/>
        <v>0</v>
      </c>
      <c r="OR26" s="163">
        <f t="shared" si="51"/>
        <v>0</v>
      </c>
      <c r="OS26" s="98"/>
      <c r="OT26" s="98"/>
      <c r="OU26" s="98"/>
      <c r="OV26" s="98"/>
      <c r="OW26" s="98"/>
      <c r="OX26" s="98"/>
      <c r="OY26" s="98"/>
      <c r="OZ26" s="98"/>
      <c r="PA26" s="98"/>
      <c r="PB26" s="98"/>
      <c r="PC26" s="98"/>
      <c r="PD26" s="98"/>
      <c r="PE26" s="98"/>
      <c r="PF26" s="98"/>
      <c r="PG26" s="98"/>
      <c r="PH26" s="135">
        <f t="shared" si="52"/>
        <v>0</v>
      </c>
      <c r="PI26" s="163">
        <f t="shared" si="53"/>
        <v>0</v>
      </c>
      <c r="PJ26" s="163">
        <f t="shared" si="54"/>
        <v>0</v>
      </c>
      <c r="PK26" s="98"/>
      <c r="PL26" s="98"/>
      <c r="PM26" s="98"/>
      <c r="PN26" s="98"/>
      <c r="PO26" s="98"/>
      <c r="PP26" s="98"/>
      <c r="PQ26" s="98"/>
      <c r="PR26" s="98"/>
      <c r="PS26" s="98"/>
      <c r="PT26" s="135">
        <f t="shared" si="55"/>
        <v>0</v>
      </c>
      <c r="PU26" s="163">
        <f t="shared" si="56"/>
        <v>0</v>
      </c>
      <c r="PV26" s="163">
        <f t="shared" si="57"/>
        <v>0</v>
      </c>
      <c r="PW26" s="98"/>
      <c r="PX26" s="98"/>
      <c r="PY26" s="98"/>
      <c r="PZ26" s="98"/>
      <c r="QA26" s="98"/>
      <c r="QB26" s="98"/>
      <c r="QC26" s="98"/>
      <c r="QD26" s="98"/>
      <c r="QE26" s="98"/>
      <c r="QF26" s="98"/>
      <c r="QG26" s="98"/>
      <c r="QH26" s="98"/>
      <c r="QI26" s="98"/>
      <c r="QJ26" s="98"/>
      <c r="QK26" s="98"/>
      <c r="QL26" s="98"/>
      <c r="QM26" s="98"/>
      <c r="QN26" s="98"/>
      <c r="QO26" s="98"/>
      <c r="QP26" s="98"/>
      <c r="QQ26" s="98"/>
      <c r="QR26" s="135">
        <f t="shared" si="58"/>
        <v>0</v>
      </c>
      <c r="QS26" s="163">
        <f t="shared" si="59"/>
        <v>0</v>
      </c>
      <c r="QT26" s="163">
        <f t="shared" si="60"/>
        <v>0</v>
      </c>
      <c r="QV26" s="62">
        <f t="shared" si="61"/>
        <v>0</v>
      </c>
      <c r="QW26" s="62">
        <f t="shared" si="62"/>
        <v>0</v>
      </c>
      <c r="QX26" s="89"/>
      <c r="QY26" s="62">
        <f t="shared" si="63"/>
        <v>0</v>
      </c>
      <c r="QZ26" s="62">
        <f t="shared" si="64"/>
        <v>0</v>
      </c>
      <c r="RA26" s="89"/>
    </row>
    <row r="27" spans="1:469">
      <c r="A27" s="18" t="s">
        <v>63</v>
      </c>
      <c r="B27" s="18"/>
      <c r="C27" s="249"/>
      <c r="D27" s="165">
        <f>'кол-во уч-ов'!D28</f>
        <v>0</v>
      </c>
      <c r="E27" s="98"/>
      <c r="F27" s="98"/>
      <c r="G27" s="99"/>
      <c r="H27" s="134">
        <f>'кол-во уч-ов'!G28</f>
        <v>0</v>
      </c>
      <c r="I27" s="99"/>
      <c r="J27" s="99"/>
      <c r="K27" s="99"/>
      <c r="L27" s="134">
        <f>'кол-во уч-ов'!J28</f>
        <v>0</v>
      </c>
      <c r="M27" s="99"/>
      <c r="N27" s="99"/>
      <c r="O27" s="99"/>
      <c r="P27" s="134">
        <f>'кол-во уч-ов'!M28</f>
        <v>0</v>
      </c>
      <c r="Q27" s="99"/>
      <c r="R27" s="99"/>
      <c r="S27" s="99"/>
      <c r="T27" s="134">
        <f>'кол-во уч-ов'!P28</f>
        <v>0</v>
      </c>
      <c r="U27" s="99"/>
      <c r="V27" s="99"/>
      <c r="W27" s="99"/>
      <c r="X27" s="134">
        <f>'кол-во уч-ов'!S28</f>
        <v>0</v>
      </c>
      <c r="Y27" s="99"/>
      <c r="Z27" s="99"/>
      <c r="AA27" s="99"/>
      <c r="AB27" s="134">
        <f>'кол-во уч-ов'!V28</f>
        <v>0</v>
      </c>
      <c r="AC27" s="99"/>
      <c r="AD27" s="99"/>
      <c r="AE27" s="99"/>
      <c r="AF27" s="170">
        <f>'кол-во уч-ов'!Y28</f>
        <v>0</v>
      </c>
      <c r="AG27" s="99"/>
      <c r="AH27" s="99"/>
      <c r="AI27" s="13">
        <f t="shared" si="65"/>
        <v>0</v>
      </c>
      <c r="AJ27" s="13">
        <f t="shared" si="66"/>
        <v>0</v>
      </c>
      <c r="AK27" s="36">
        <f t="shared" si="67"/>
        <v>0</v>
      </c>
      <c r="AL27" s="36">
        <f t="shared" si="68"/>
        <v>0</v>
      </c>
      <c r="AM27" s="98"/>
      <c r="AN27" s="98"/>
      <c r="AO27" s="98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13">
        <f t="shared" si="3"/>
        <v>0</v>
      </c>
      <c r="BL27" s="13">
        <f t="shared" si="4"/>
        <v>0</v>
      </c>
      <c r="BM27" s="36">
        <f t="shared" si="5"/>
        <v>0</v>
      </c>
      <c r="BN27" s="36">
        <f t="shared" si="6"/>
        <v>0</v>
      </c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135">
        <f t="shared" si="7"/>
        <v>0</v>
      </c>
      <c r="CK27" s="163">
        <f t="shared" si="8"/>
        <v>0</v>
      </c>
      <c r="CL27" s="162">
        <f t="shared" si="9"/>
        <v>0</v>
      </c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135">
        <f t="shared" si="10"/>
        <v>0</v>
      </c>
      <c r="DI27" s="163">
        <f t="shared" si="11"/>
        <v>0</v>
      </c>
      <c r="DJ27" s="163">
        <f t="shared" si="12"/>
        <v>0</v>
      </c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135">
        <f t="shared" si="13"/>
        <v>0</v>
      </c>
      <c r="EG27" s="163">
        <f t="shared" si="14"/>
        <v>0</v>
      </c>
      <c r="EH27" s="163">
        <f t="shared" si="15"/>
        <v>0</v>
      </c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135">
        <f t="shared" si="16"/>
        <v>0</v>
      </c>
      <c r="FE27" s="163">
        <f t="shared" si="17"/>
        <v>0</v>
      </c>
      <c r="FF27" s="163">
        <f t="shared" si="18"/>
        <v>0</v>
      </c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135">
        <f t="shared" si="19"/>
        <v>0</v>
      </c>
      <c r="GC27" s="163">
        <f t="shared" si="20"/>
        <v>0</v>
      </c>
      <c r="GD27" s="163">
        <f t="shared" si="21"/>
        <v>0</v>
      </c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135">
        <f t="shared" si="22"/>
        <v>0</v>
      </c>
      <c r="HA27" s="163">
        <f t="shared" si="23"/>
        <v>0</v>
      </c>
      <c r="HB27" s="163">
        <f t="shared" si="24"/>
        <v>0</v>
      </c>
      <c r="HC27" s="98"/>
      <c r="HD27" s="98"/>
      <c r="HE27" s="98"/>
      <c r="HF27" s="98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135">
        <f t="shared" si="25"/>
        <v>0</v>
      </c>
      <c r="HY27" s="163">
        <f t="shared" si="26"/>
        <v>0</v>
      </c>
      <c r="HZ27" s="163">
        <f t="shared" si="27"/>
        <v>0</v>
      </c>
      <c r="IA27" s="98"/>
      <c r="IB27" s="98"/>
      <c r="IC27" s="98"/>
      <c r="ID27" s="98"/>
      <c r="IE27" s="98"/>
      <c r="IF27" s="98"/>
      <c r="IG27" s="98"/>
      <c r="IH27" s="98"/>
      <c r="II27" s="98"/>
      <c r="IJ27" s="98"/>
      <c r="IK27" s="98"/>
      <c r="IL27" s="98"/>
      <c r="IM27" s="98"/>
      <c r="IN27" s="98"/>
      <c r="IO27" s="98"/>
      <c r="IP27" s="98"/>
      <c r="IQ27" s="98"/>
      <c r="IR27" s="98"/>
      <c r="IS27" s="98"/>
      <c r="IT27" s="98"/>
      <c r="IU27" s="98"/>
      <c r="IV27" s="135">
        <f t="shared" si="28"/>
        <v>0</v>
      </c>
      <c r="IW27" s="163">
        <f t="shared" si="29"/>
        <v>0</v>
      </c>
      <c r="IX27" s="163">
        <f t="shared" si="30"/>
        <v>0</v>
      </c>
      <c r="IY27" s="98"/>
      <c r="IZ27" s="98"/>
      <c r="JA27" s="98"/>
      <c r="JB27" s="98"/>
      <c r="JC27" s="98"/>
      <c r="JD27" s="98"/>
      <c r="JE27" s="98"/>
      <c r="JF27" s="98"/>
      <c r="JG27" s="98"/>
      <c r="JH27" s="98"/>
      <c r="JI27" s="98"/>
      <c r="JJ27" s="98"/>
      <c r="JK27" s="98"/>
      <c r="JL27" s="98"/>
      <c r="JM27" s="98"/>
      <c r="JN27" s="98"/>
      <c r="JO27" s="98"/>
      <c r="JP27" s="98"/>
      <c r="JQ27" s="98"/>
      <c r="JR27" s="98"/>
      <c r="JS27" s="98"/>
      <c r="JT27" s="135">
        <f t="shared" si="31"/>
        <v>0</v>
      </c>
      <c r="JU27" s="163">
        <f t="shared" si="32"/>
        <v>0</v>
      </c>
      <c r="JV27" s="163">
        <f t="shared" si="33"/>
        <v>0</v>
      </c>
      <c r="JW27" s="98"/>
      <c r="JX27" s="98"/>
      <c r="JY27" s="98"/>
      <c r="JZ27" s="98"/>
      <c r="KA27" s="98"/>
      <c r="KB27" s="98"/>
      <c r="KC27" s="98"/>
      <c r="KD27" s="98"/>
      <c r="KE27" s="98"/>
      <c r="KF27" s="98"/>
      <c r="KG27" s="98"/>
      <c r="KH27" s="98"/>
      <c r="KI27" s="98"/>
      <c r="KJ27" s="98"/>
      <c r="KK27" s="98"/>
      <c r="KL27" s="98"/>
      <c r="KM27" s="98"/>
      <c r="KN27" s="98"/>
      <c r="KO27" s="98"/>
      <c r="KP27" s="98"/>
      <c r="KQ27" s="98"/>
      <c r="KR27" s="135">
        <f t="shared" si="34"/>
        <v>0</v>
      </c>
      <c r="KS27" s="163">
        <f t="shared" si="35"/>
        <v>0</v>
      </c>
      <c r="KT27" s="163">
        <f t="shared" si="36"/>
        <v>0</v>
      </c>
      <c r="KU27" s="98"/>
      <c r="KV27" s="98"/>
      <c r="KW27" s="98"/>
      <c r="KX27" s="98"/>
      <c r="KY27" s="98"/>
      <c r="KZ27" s="98"/>
      <c r="LA27" s="98"/>
      <c r="LB27" s="98"/>
      <c r="LC27" s="98"/>
      <c r="LD27" s="98"/>
      <c r="LE27" s="98"/>
      <c r="LF27" s="98"/>
      <c r="LG27" s="98"/>
      <c r="LH27" s="98"/>
      <c r="LI27" s="98"/>
      <c r="LJ27" s="98"/>
      <c r="LK27" s="98"/>
      <c r="LL27" s="98"/>
      <c r="LM27" s="98"/>
      <c r="LN27" s="98"/>
      <c r="LO27" s="98"/>
      <c r="LP27" s="135">
        <f t="shared" si="37"/>
        <v>0</v>
      </c>
      <c r="LQ27" s="163">
        <f t="shared" si="38"/>
        <v>0</v>
      </c>
      <c r="LR27" s="163">
        <f t="shared" si="39"/>
        <v>0</v>
      </c>
      <c r="LS27" s="98"/>
      <c r="LT27" s="98"/>
      <c r="LU27" s="98"/>
      <c r="LV27" s="98"/>
      <c r="LW27" s="98"/>
      <c r="LX27" s="98"/>
      <c r="LY27" s="98"/>
      <c r="LZ27" s="98"/>
      <c r="MA27" s="98"/>
      <c r="MB27" s="98"/>
      <c r="MC27" s="98"/>
      <c r="MD27" s="98"/>
      <c r="ME27" s="98"/>
      <c r="MF27" s="98"/>
      <c r="MG27" s="98"/>
      <c r="MH27" s="98"/>
      <c r="MI27" s="98"/>
      <c r="MJ27" s="98"/>
      <c r="MK27" s="98"/>
      <c r="ML27" s="98"/>
      <c r="MM27" s="98"/>
      <c r="MN27" s="135">
        <f t="shared" si="40"/>
        <v>0</v>
      </c>
      <c r="MO27" s="163">
        <f t="shared" si="41"/>
        <v>0</v>
      </c>
      <c r="MP27" s="163">
        <f t="shared" si="42"/>
        <v>0</v>
      </c>
      <c r="MQ27" s="98"/>
      <c r="MR27" s="98"/>
      <c r="MS27" s="98"/>
      <c r="MT27" s="98"/>
      <c r="MU27" s="98"/>
      <c r="MV27" s="98"/>
      <c r="MW27" s="98"/>
      <c r="MX27" s="98"/>
      <c r="MY27" s="98"/>
      <c r="MZ27" s="98"/>
      <c r="NA27" s="98"/>
      <c r="NB27" s="98"/>
      <c r="NC27" s="98"/>
      <c r="ND27" s="98"/>
      <c r="NE27" s="98"/>
      <c r="NF27" s="98"/>
      <c r="NG27" s="98"/>
      <c r="NH27" s="98"/>
      <c r="NI27" s="135">
        <f t="shared" si="43"/>
        <v>0</v>
      </c>
      <c r="NJ27" s="163">
        <f t="shared" si="44"/>
        <v>0</v>
      </c>
      <c r="NK27" s="163">
        <f t="shared" si="45"/>
        <v>0</v>
      </c>
      <c r="NL27" s="98"/>
      <c r="NM27" s="98"/>
      <c r="NN27" s="98"/>
      <c r="NO27" s="98"/>
      <c r="NP27" s="98"/>
      <c r="NQ27" s="98"/>
      <c r="NR27" s="98"/>
      <c r="NS27" s="98"/>
      <c r="NT27" s="98"/>
      <c r="NU27" s="98"/>
      <c r="NV27" s="98"/>
      <c r="NW27" s="98"/>
      <c r="NX27" s="98"/>
      <c r="NY27" s="98"/>
      <c r="NZ27" s="98"/>
      <c r="OA27" s="135">
        <f t="shared" si="46"/>
        <v>0</v>
      </c>
      <c r="OB27" s="163">
        <f t="shared" si="47"/>
        <v>0</v>
      </c>
      <c r="OC27" s="163">
        <f t="shared" si="48"/>
        <v>0</v>
      </c>
      <c r="OD27" s="98"/>
      <c r="OE27" s="98"/>
      <c r="OF27" s="98"/>
      <c r="OG27" s="98"/>
      <c r="OH27" s="98"/>
      <c r="OI27" s="98"/>
      <c r="OJ27" s="98"/>
      <c r="OK27" s="98"/>
      <c r="OL27" s="98"/>
      <c r="OM27" s="98"/>
      <c r="ON27" s="98"/>
      <c r="OO27" s="98"/>
      <c r="OP27" s="135">
        <f t="shared" si="49"/>
        <v>0</v>
      </c>
      <c r="OQ27" s="163">
        <f t="shared" si="50"/>
        <v>0</v>
      </c>
      <c r="OR27" s="163">
        <f t="shared" si="51"/>
        <v>0</v>
      </c>
      <c r="OS27" s="98"/>
      <c r="OT27" s="98"/>
      <c r="OU27" s="98"/>
      <c r="OV27" s="98"/>
      <c r="OW27" s="98"/>
      <c r="OX27" s="98"/>
      <c r="OY27" s="98"/>
      <c r="OZ27" s="98"/>
      <c r="PA27" s="98"/>
      <c r="PB27" s="98"/>
      <c r="PC27" s="98"/>
      <c r="PD27" s="98"/>
      <c r="PE27" s="98"/>
      <c r="PF27" s="98"/>
      <c r="PG27" s="98"/>
      <c r="PH27" s="135">
        <f t="shared" si="52"/>
        <v>0</v>
      </c>
      <c r="PI27" s="163">
        <f t="shared" si="53"/>
        <v>0</v>
      </c>
      <c r="PJ27" s="163">
        <f t="shared" si="54"/>
        <v>0</v>
      </c>
      <c r="PK27" s="98"/>
      <c r="PL27" s="98"/>
      <c r="PM27" s="98"/>
      <c r="PN27" s="98"/>
      <c r="PO27" s="98"/>
      <c r="PP27" s="98"/>
      <c r="PQ27" s="98"/>
      <c r="PR27" s="98"/>
      <c r="PS27" s="98"/>
      <c r="PT27" s="135">
        <f t="shared" si="55"/>
        <v>0</v>
      </c>
      <c r="PU27" s="163">
        <f t="shared" si="56"/>
        <v>0</v>
      </c>
      <c r="PV27" s="163">
        <f t="shared" si="57"/>
        <v>0</v>
      </c>
      <c r="PW27" s="98"/>
      <c r="PX27" s="98"/>
      <c r="PY27" s="98"/>
      <c r="PZ27" s="98"/>
      <c r="QA27" s="98"/>
      <c r="QB27" s="98"/>
      <c r="QC27" s="98"/>
      <c r="QD27" s="98"/>
      <c r="QE27" s="98"/>
      <c r="QF27" s="98"/>
      <c r="QG27" s="98"/>
      <c r="QH27" s="98"/>
      <c r="QI27" s="98"/>
      <c r="QJ27" s="98"/>
      <c r="QK27" s="98"/>
      <c r="QL27" s="98"/>
      <c r="QM27" s="98"/>
      <c r="QN27" s="98"/>
      <c r="QO27" s="98"/>
      <c r="QP27" s="98"/>
      <c r="QQ27" s="98"/>
      <c r="QR27" s="135">
        <f t="shared" si="58"/>
        <v>0</v>
      </c>
      <c r="QS27" s="163">
        <f t="shared" si="59"/>
        <v>0</v>
      </c>
      <c r="QT27" s="163">
        <f t="shared" si="60"/>
        <v>0</v>
      </c>
      <c r="QV27" s="62">
        <f t="shared" si="61"/>
        <v>0</v>
      </c>
      <c r="QW27" s="62">
        <f t="shared" si="62"/>
        <v>0</v>
      </c>
      <c r="QX27" s="89"/>
      <c r="QY27" s="62">
        <f t="shared" si="63"/>
        <v>0</v>
      </c>
      <c r="QZ27" s="62">
        <f t="shared" si="64"/>
        <v>0</v>
      </c>
      <c r="RA27" s="89"/>
    </row>
    <row r="28" spans="1:469" ht="18" customHeight="1">
      <c r="A28" s="18" t="s">
        <v>62</v>
      </c>
      <c r="B28" s="18"/>
      <c r="C28" s="249"/>
      <c r="D28" s="165">
        <f>'кол-во уч-ов'!D29</f>
        <v>0</v>
      </c>
      <c r="E28" s="102"/>
      <c r="F28" s="102"/>
      <c r="G28" s="103"/>
      <c r="H28" s="134">
        <f>'кол-во уч-ов'!G29</f>
        <v>0</v>
      </c>
      <c r="I28" s="103"/>
      <c r="J28" s="103"/>
      <c r="K28" s="103"/>
      <c r="L28" s="134">
        <f>'кол-во уч-ов'!J29</f>
        <v>0</v>
      </c>
      <c r="M28" s="103"/>
      <c r="N28" s="103"/>
      <c r="O28" s="103"/>
      <c r="P28" s="134">
        <f>'кол-во уч-ов'!M29</f>
        <v>0</v>
      </c>
      <c r="Q28" s="103"/>
      <c r="R28" s="103"/>
      <c r="S28" s="103"/>
      <c r="T28" s="134">
        <f>'кол-во уч-ов'!P29</f>
        <v>0</v>
      </c>
      <c r="U28" s="103"/>
      <c r="V28" s="103"/>
      <c r="W28" s="103"/>
      <c r="X28" s="134">
        <f>'кол-во уч-ов'!S29</f>
        <v>0</v>
      </c>
      <c r="Y28" s="103"/>
      <c r="Z28" s="103"/>
      <c r="AA28" s="103"/>
      <c r="AB28" s="134">
        <f>'кол-во уч-ов'!V29</f>
        <v>0</v>
      </c>
      <c r="AC28" s="103"/>
      <c r="AD28" s="103"/>
      <c r="AE28" s="103"/>
      <c r="AF28" s="170">
        <f>'кол-во уч-ов'!Y29</f>
        <v>0</v>
      </c>
      <c r="AG28" s="103"/>
      <c r="AH28" s="103"/>
      <c r="AI28" s="13">
        <f t="shared" si="65"/>
        <v>0</v>
      </c>
      <c r="AJ28" s="13">
        <f t="shared" si="66"/>
        <v>0</v>
      </c>
      <c r="AK28" s="36">
        <f t="shared" si="67"/>
        <v>0</v>
      </c>
      <c r="AL28" s="36">
        <f t="shared" si="68"/>
        <v>0</v>
      </c>
      <c r="AM28" s="102"/>
      <c r="AN28" s="102"/>
      <c r="AO28" s="102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3">
        <f t="shared" si="3"/>
        <v>0</v>
      </c>
      <c r="BL28" s="13">
        <f t="shared" si="4"/>
        <v>0</v>
      </c>
      <c r="BM28" s="36">
        <f t="shared" si="5"/>
        <v>0</v>
      </c>
      <c r="BN28" s="36">
        <f t="shared" si="6"/>
        <v>0</v>
      </c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35">
        <f t="shared" si="7"/>
        <v>0</v>
      </c>
      <c r="CK28" s="163">
        <f t="shared" si="8"/>
        <v>0</v>
      </c>
      <c r="CL28" s="162">
        <f t="shared" si="9"/>
        <v>0</v>
      </c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35">
        <f t="shared" si="10"/>
        <v>0</v>
      </c>
      <c r="DI28" s="163">
        <f t="shared" si="11"/>
        <v>0</v>
      </c>
      <c r="DJ28" s="163">
        <f t="shared" si="12"/>
        <v>0</v>
      </c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35">
        <f t="shared" si="13"/>
        <v>0</v>
      </c>
      <c r="EG28" s="163">
        <f t="shared" si="14"/>
        <v>0</v>
      </c>
      <c r="EH28" s="163">
        <f t="shared" si="15"/>
        <v>0</v>
      </c>
      <c r="EI28" s="102"/>
      <c r="EJ28" s="102"/>
      <c r="EK28" s="102"/>
      <c r="EL28" s="102"/>
      <c r="EM28" s="102"/>
      <c r="EN28" s="102"/>
      <c r="EO28" s="102"/>
      <c r="EP28" s="102"/>
      <c r="EQ28" s="102"/>
      <c r="ER28" s="102"/>
      <c r="ES28" s="102"/>
      <c r="ET28" s="102"/>
      <c r="EU28" s="102"/>
      <c r="EV28" s="102"/>
      <c r="EW28" s="102"/>
      <c r="EX28" s="102"/>
      <c r="EY28" s="102"/>
      <c r="EZ28" s="102"/>
      <c r="FA28" s="102"/>
      <c r="FB28" s="102"/>
      <c r="FC28" s="102"/>
      <c r="FD28" s="135">
        <f t="shared" si="16"/>
        <v>0</v>
      </c>
      <c r="FE28" s="163">
        <f t="shared" si="17"/>
        <v>0</v>
      </c>
      <c r="FF28" s="163">
        <f t="shared" si="18"/>
        <v>0</v>
      </c>
      <c r="FG28" s="102"/>
      <c r="FH28" s="102"/>
      <c r="FI28" s="102"/>
      <c r="FJ28" s="102"/>
      <c r="FK28" s="102"/>
      <c r="FL28" s="102"/>
      <c r="FM28" s="102"/>
      <c r="FN28" s="102"/>
      <c r="FO28" s="102"/>
      <c r="FP28" s="102"/>
      <c r="FQ28" s="102"/>
      <c r="FR28" s="102"/>
      <c r="FS28" s="102"/>
      <c r="FT28" s="102"/>
      <c r="FU28" s="102"/>
      <c r="FV28" s="102"/>
      <c r="FW28" s="102"/>
      <c r="FX28" s="102"/>
      <c r="FY28" s="102"/>
      <c r="FZ28" s="102"/>
      <c r="GA28" s="102"/>
      <c r="GB28" s="135">
        <f t="shared" si="19"/>
        <v>0</v>
      </c>
      <c r="GC28" s="163">
        <f t="shared" si="20"/>
        <v>0</v>
      </c>
      <c r="GD28" s="163">
        <f t="shared" si="21"/>
        <v>0</v>
      </c>
      <c r="GE28" s="102"/>
      <c r="GF28" s="102"/>
      <c r="GG28" s="102"/>
      <c r="GH28" s="102"/>
      <c r="GI28" s="102"/>
      <c r="GJ28" s="102"/>
      <c r="GK28" s="102"/>
      <c r="GL28" s="102"/>
      <c r="GM28" s="102"/>
      <c r="GN28" s="102"/>
      <c r="GO28" s="102"/>
      <c r="GP28" s="102"/>
      <c r="GQ28" s="102"/>
      <c r="GR28" s="102"/>
      <c r="GS28" s="102"/>
      <c r="GT28" s="102"/>
      <c r="GU28" s="102"/>
      <c r="GV28" s="102"/>
      <c r="GW28" s="102"/>
      <c r="GX28" s="102"/>
      <c r="GY28" s="102"/>
      <c r="GZ28" s="135">
        <f t="shared" si="22"/>
        <v>0</v>
      </c>
      <c r="HA28" s="163">
        <f t="shared" si="23"/>
        <v>0</v>
      </c>
      <c r="HB28" s="163">
        <f t="shared" si="24"/>
        <v>0</v>
      </c>
      <c r="HC28" s="102"/>
      <c r="HD28" s="102"/>
      <c r="HE28" s="102"/>
      <c r="HF28" s="102"/>
      <c r="HG28" s="102"/>
      <c r="HH28" s="102"/>
      <c r="HI28" s="102"/>
      <c r="HJ28" s="102"/>
      <c r="HK28" s="102"/>
      <c r="HL28" s="102"/>
      <c r="HM28" s="102"/>
      <c r="HN28" s="102"/>
      <c r="HO28" s="102"/>
      <c r="HP28" s="102"/>
      <c r="HQ28" s="102"/>
      <c r="HR28" s="102"/>
      <c r="HS28" s="102"/>
      <c r="HT28" s="102"/>
      <c r="HU28" s="102"/>
      <c r="HV28" s="102"/>
      <c r="HW28" s="102"/>
      <c r="HX28" s="135">
        <f t="shared" si="25"/>
        <v>0</v>
      </c>
      <c r="HY28" s="163">
        <f t="shared" si="26"/>
        <v>0</v>
      </c>
      <c r="HZ28" s="163">
        <f t="shared" si="27"/>
        <v>0</v>
      </c>
      <c r="IA28" s="102"/>
      <c r="IB28" s="102"/>
      <c r="IC28" s="102"/>
      <c r="ID28" s="102"/>
      <c r="IE28" s="102"/>
      <c r="IF28" s="102"/>
      <c r="IG28" s="102"/>
      <c r="IH28" s="102"/>
      <c r="II28" s="102"/>
      <c r="IJ28" s="102"/>
      <c r="IK28" s="102"/>
      <c r="IL28" s="102"/>
      <c r="IM28" s="102"/>
      <c r="IN28" s="102"/>
      <c r="IO28" s="102"/>
      <c r="IP28" s="102"/>
      <c r="IQ28" s="102"/>
      <c r="IR28" s="102"/>
      <c r="IS28" s="102"/>
      <c r="IT28" s="102"/>
      <c r="IU28" s="102"/>
      <c r="IV28" s="135">
        <f t="shared" si="28"/>
        <v>0</v>
      </c>
      <c r="IW28" s="163">
        <f t="shared" si="29"/>
        <v>0</v>
      </c>
      <c r="IX28" s="163">
        <f t="shared" si="30"/>
        <v>0</v>
      </c>
      <c r="IY28" s="102"/>
      <c r="IZ28" s="102"/>
      <c r="JA28" s="102"/>
      <c r="JB28" s="102"/>
      <c r="JC28" s="102"/>
      <c r="JD28" s="102"/>
      <c r="JE28" s="102"/>
      <c r="JF28" s="102"/>
      <c r="JG28" s="102"/>
      <c r="JH28" s="102"/>
      <c r="JI28" s="102"/>
      <c r="JJ28" s="102"/>
      <c r="JK28" s="102"/>
      <c r="JL28" s="102"/>
      <c r="JM28" s="102"/>
      <c r="JN28" s="102"/>
      <c r="JO28" s="102"/>
      <c r="JP28" s="102"/>
      <c r="JQ28" s="102"/>
      <c r="JR28" s="102"/>
      <c r="JS28" s="102"/>
      <c r="JT28" s="135">
        <f t="shared" si="31"/>
        <v>0</v>
      </c>
      <c r="JU28" s="163">
        <f t="shared" si="32"/>
        <v>0</v>
      </c>
      <c r="JV28" s="163">
        <f t="shared" si="33"/>
        <v>0</v>
      </c>
      <c r="JW28" s="102"/>
      <c r="JX28" s="102"/>
      <c r="JY28" s="102"/>
      <c r="JZ28" s="102"/>
      <c r="KA28" s="102"/>
      <c r="KB28" s="102"/>
      <c r="KC28" s="102"/>
      <c r="KD28" s="102"/>
      <c r="KE28" s="102"/>
      <c r="KF28" s="102"/>
      <c r="KG28" s="102"/>
      <c r="KH28" s="102"/>
      <c r="KI28" s="102"/>
      <c r="KJ28" s="102"/>
      <c r="KK28" s="102"/>
      <c r="KL28" s="102"/>
      <c r="KM28" s="102"/>
      <c r="KN28" s="102"/>
      <c r="KO28" s="102"/>
      <c r="KP28" s="102"/>
      <c r="KQ28" s="102"/>
      <c r="KR28" s="135">
        <f t="shared" si="34"/>
        <v>0</v>
      </c>
      <c r="KS28" s="163">
        <f t="shared" si="35"/>
        <v>0</v>
      </c>
      <c r="KT28" s="163">
        <f t="shared" si="36"/>
        <v>0</v>
      </c>
      <c r="KU28" s="102"/>
      <c r="KV28" s="102"/>
      <c r="KW28" s="102"/>
      <c r="KX28" s="102"/>
      <c r="KY28" s="102"/>
      <c r="KZ28" s="102"/>
      <c r="LA28" s="102"/>
      <c r="LB28" s="102"/>
      <c r="LC28" s="102"/>
      <c r="LD28" s="102"/>
      <c r="LE28" s="102"/>
      <c r="LF28" s="102"/>
      <c r="LG28" s="102"/>
      <c r="LH28" s="102"/>
      <c r="LI28" s="102"/>
      <c r="LJ28" s="102"/>
      <c r="LK28" s="102"/>
      <c r="LL28" s="102"/>
      <c r="LM28" s="102"/>
      <c r="LN28" s="102"/>
      <c r="LO28" s="102"/>
      <c r="LP28" s="135">
        <f t="shared" si="37"/>
        <v>0</v>
      </c>
      <c r="LQ28" s="163">
        <f t="shared" si="38"/>
        <v>0</v>
      </c>
      <c r="LR28" s="163">
        <f t="shared" si="39"/>
        <v>0</v>
      </c>
      <c r="LS28" s="102"/>
      <c r="LT28" s="102"/>
      <c r="LU28" s="102"/>
      <c r="LV28" s="102"/>
      <c r="LW28" s="102"/>
      <c r="LX28" s="102"/>
      <c r="LY28" s="102"/>
      <c r="LZ28" s="102"/>
      <c r="MA28" s="102"/>
      <c r="MB28" s="102"/>
      <c r="MC28" s="102"/>
      <c r="MD28" s="102"/>
      <c r="ME28" s="102"/>
      <c r="MF28" s="102"/>
      <c r="MG28" s="102"/>
      <c r="MH28" s="102"/>
      <c r="MI28" s="102"/>
      <c r="MJ28" s="102"/>
      <c r="MK28" s="102"/>
      <c r="ML28" s="102"/>
      <c r="MM28" s="102"/>
      <c r="MN28" s="135">
        <f t="shared" si="40"/>
        <v>0</v>
      </c>
      <c r="MO28" s="163">
        <f t="shared" si="41"/>
        <v>0</v>
      </c>
      <c r="MP28" s="163">
        <f t="shared" si="42"/>
        <v>0</v>
      </c>
      <c r="MQ28" s="102"/>
      <c r="MR28" s="102"/>
      <c r="MS28" s="102"/>
      <c r="MT28" s="102"/>
      <c r="MU28" s="102"/>
      <c r="MV28" s="102"/>
      <c r="MW28" s="102"/>
      <c r="MX28" s="102"/>
      <c r="MY28" s="102"/>
      <c r="MZ28" s="102"/>
      <c r="NA28" s="102"/>
      <c r="NB28" s="102"/>
      <c r="NC28" s="102"/>
      <c r="ND28" s="102"/>
      <c r="NE28" s="102"/>
      <c r="NF28" s="102"/>
      <c r="NG28" s="102"/>
      <c r="NH28" s="102"/>
      <c r="NI28" s="135">
        <f t="shared" si="43"/>
        <v>0</v>
      </c>
      <c r="NJ28" s="163">
        <f t="shared" si="44"/>
        <v>0</v>
      </c>
      <c r="NK28" s="163">
        <f t="shared" si="45"/>
        <v>0</v>
      </c>
      <c r="NL28" s="102"/>
      <c r="NM28" s="102"/>
      <c r="NN28" s="102"/>
      <c r="NO28" s="102"/>
      <c r="NP28" s="102"/>
      <c r="NQ28" s="102"/>
      <c r="NR28" s="102"/>
      <c r="NS28" s="102"/>
      <c r="NT28" s="102"/>
      <c r="NU28" s="102"/>
      <c r="NV28" s="102"/>
      <c r="NW28" s="102"/>
      <c r="NX28" s="102"/>
      <c r="NY28" s="102"/>
      <c r="NZ28" s="102"/>
      <c r="OA28" s="135">
        <f t="shared" si="46"/>
        <v>0</v>
      </c>
      <c r="OB28" s="163">
        <f t="shared" si="47"/>
        <v>0</v>
      </c>
      <c r="OC28" s="163">
        <f t="shared" si="48"/>
        <v>0</v>
      </c>
      <c r="OD28" s="102"/>
      <c r="OE28" s="102"/>
      <c r="OF28" s="102"/>
      <c r="OG28" s="102"/>
      <c r="OH28" s="102"/>
      <c r="OI28" s="102"/>
      <c r="OJ28" s="102"/>
      <c r="OK28" s="102"/>
      <c r="OL28" s="102"/>
      <c r="OM28" s="102"/>
      <c r="ON28" s="102"/>
      <c r="OO28" s="102"/>
      <c r="OP28" s="135">
        <f t="shared" si="49"/>
        <v>0</v>
      </c>
      <c r="OQ28" s="163">
        <f t="shared" si="50"/>
        <v>0</v>
      </c>
      <c r="OR28" s="163">
        <f t="shared" si="51"/>
        <v>0</v>
      </c>
      <c r="OS28" s="102"/>
      <c r="OT28" s="102"/>
      <c r="OU28" s="102"/>
      <c r="OV28" s="102"/>
      <c r="OW28" s="102"/>
      <c r="OX28" s="102"/>
      <c r="OY28" s="102"/>
      <c r="OZ28" s="102"/>
      <c r="PA28" s="102"/>
      <c r="PB28" s="102"/>
      <c r="PC28" s="102"/>
      <c r="PD28" s="102"/>
      <c r="PE28" s="102"/>
      <c r="PF28" s="102"/>
      <c r="PG28" s="102"/>
      <c r="PH28" s="135">
        <f t="shared" si="52"/>
        <v>0</v>
      </c>
      <c r="PI28" s="163">
        <f t="shared" si="53"/>
        <v>0</v>
      </c>
      <c r="PJ28" s="163">
        <f t="shared" si="54"/>
        <v>0</v>
      </c>
      <c r="PK28" s="102"/>
      <c r="PL28" s="102"/>
      <c r="PM28" s="102"/>
      <c r="PN28" s="102"/>
      <c r="PO28" s="102"/>
      <c r="PP28" s="102"/>
      <c r="PQ28" s="102"/>
      <c r="PR28" s="102"/>
      <c r="PS28" s="102"/>
      <c r="PT28" s="135">
        <f t="shared" si="55"/>
        <v>0</v>
      </c>
      <c r="PU28" s="163">
        <f t="shared" si="56"/>
        <v>0</v>
      </c>
      <c r="PV28" s="163">
        <f t="shared" si="57"/>
        <v>0</v>
      </c>
      <c r="PW28" s="102"/>
      <c r="PX28" s="102"/>
      <c r="PY28" s="102"/>
      <c r="PZ28" s="102"/>
      <c r="QA28" s="102"/>
      <c r="QB28" s="102"/>
      <c r="QC28" s="102"/>
      <c r="QD28" s="102"/>
      <c r="QE28" s="102"/>
      <c r="QF28" s="102"/>
      <c r="QG28" s="102"/>
      <c r="QH28" s="102"/>
      <c r="QI28" s="102"/>
      <c r="QJ28" s="102"/>
      <c r="QK28" s="102"/>
      <c r="QL28" s="102"/>
      <c r="QM28" s="102"/>
      <c r="QN28" s="102"/>
      <c r="QO28" s="102"/>
      <c r="QP28" s="102"/>
      <c r="QQ28" s="102"/>
      <c r="QR28" s="135">
        <f t="shared" si="58"/>
        <v>0</v>
      </c>
      <c r="QS28" s="163">
        <f t="shared" si="59"/>
        <v>0</v>
      </c>
      <c r="QT28" s="163">
        <f t="shared" si="60"/>
        <v>0</v>
      </c>
      <c r="QV28" s="62">
        <f t="shared" si="61"/>
        <v>0</v>
      </c>
      <c r="QW28" s="62">
        <f t="shared" si="62"/>
        <v>0</v>
      </c>
      <c r="QX28" s="89"/>
      <c r="QY28" s="62">
        <f t="shared" si="63"/>
        <v>0</v>
      </c>
      <c r="QZ28" s="62">
        <f t="shared" si="64"/>
        <v>0</v>
      </c>
      <c r="RA28" s="89"/>
    </row>
    <row r="29" spans="1:469">
      <c r="A29" s="17" t="s">
        <v>64</v>
      </c>
      <c r="B29" s="17"/>
      <c r="C29" s="248"/>
      <c r="D29" s="165">
        <f>'кол-во уч-ов'!D30</f>
        <v>0</v>
      </c>
      <c r="E29" s="104"/>
      <c r="F29" s="104"/>
      <c r="G29" s="105"/>
      <c r="H29" s="134">
        <f>'кол-во уч-ов'!G30</f>
        <v>0</v>
      </c>
      <c r="I29" s="105"/>
      <c r="J29" s="105"/>
      <c r="K29" s="105"/>
      <c r="L29" s="134">
        <f>'кол-во уч-ов'!J30</f>
        <v>0</v>
      </c>
      <c r="M29" s="105"/>
      <c r="N29" s="105"/>
      <c r="O29" s="105"/>
      <c r="P29" s="134">
        <f>'кол-во уч-ов'!M30</f>
        <v>0</v>
      </c>
      <c r="Q29" s="105"/>
      <c r="R29" s="105"/>
      <c r="S29" s="105"/>
      <c r="T29" s="134">
        <f>'кол-во уч-ов'!P30</f>
        <v>0</v>
      </c>
      <c r="U29" s="105"/>
      <c r="V29" s="105"/>
      <c r="W29" s="105"/>
      <c r="X29" s="134">
        <f>'кол-во уч-ов'!S30</f>
        <v>0</v>
      </c>
      <c r="Y29" s="105"/>
      <c r="Z29" s="105"/>
      <c r="AA29" s="105"/>
      <c r="AB29" s="134">
        <f>'кол-во уч-ов'!V30</f>
        <v>0</v>
      </c>
      <c r="AC29" s="105"/>
      <c r="AD29" s="105"/>
      <c r="AE29" s="105"/>
      <c r="AF29" s="170">
        <f>'кол-во уч-ов'!Y30</f>
        <v>0</v>
      </c>
      <c r="AG29" s="105"/>
      <c r="AH29" s="105"/>
      <c r="AI29" s="13">
        <f t="shared" si="65"/>
        <v>0</v>
      </c>
      <c r="AJ29" s="13">
        <f t="shared" si="66"/>
        <v>0</v>
      </c>
      <c r="AK29" s="36">
        <f t="shared" si="67"/>
        <v>0</v>
      </c>
      <c r="AL29" s="36">
        <f t="shared" si="68"/>
        <v>0</v>
      </c>
      <c r="AM29" s="104"/>
      <c r="AN29" s="104"/>
      <c r="AO29" s="104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3">
        <f t="shared" si="3"/>
        <v>0</v>
      </c>
      <c r="BL29" s="13">
        <f t="shared" si="4"/>
        <v>0</v>
      </c>
      <c r="BM29" s="36">
        <f t="shared" si="5"/>
        <v>0</v>
      </c>
      <c r="BN29" s="36">
        <f t="shared" si="6"/>
        <v>0</v>
      </c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35">
        <f t="shared" si="7"/>
        <v>0</v>
      </c>
      <c r="CK29" s="163">
        <f t="shared" si="8"/>
        <v>0</v>
      </c>
      <c r="CL29" s="162">
        <f t="shared" si="9"/>
        <v>0</v>
      </c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35">
        <f t="shared" si="10"/>
        <v>0</v>
      </c>
      <c r="DI29" s="163">
        <f t="shared" si="11"/>
        <v>0</v>
      </c>
      <c r="DJ29" s="163">
        <f t="shared" si="12"/>
        <v>0</v>
      </c>
      <c r="DK29" s="166"/>
      <c r="DL29" s="166"/>
      <c r="DM29" s="166"/>
      <c r="DN29" s="166"/>
      <c r="DO29" s="166"/>
      <c r="DP29" s="166"/>
      <c r="DQ29" s="166"/>
      <c r="DR29" s="166"/>
      <c r="DS29" s="166"/>
      <c r="DT29" s="166"/>
      <c r="DU29" s="166"/>
      <c r="DV29" s="166"/>
      <c r="DW29" s="166"/>
      <c r="DX29" s="166"/>
      <c r="DY29" s="166"/>
      <c r="DZ29" s="166"/>
      <c r="EA29" s="166"/>
      <c r="EB29" s="166"/>
      <c r="EC29" s="166"/>
      <c r="ED29" s="166"/>
      <c r="EE29" s="166"/>
      <c r="EF29" s="135">
        <f t="shared" si="13"/>
        <v>0</v>
      </c>
      <c r="EG29" s="163">
        <f t="shared" si="14"/>
        <v>0</v>
      </c>
      <c r="EH29" s="163">
        <f t="shared" si="15"/>
        <v>0</v>
      </c>
      <c r="EI29" s="166"/>
      <c r="EJ29" s="166"/>
      <c r="EK29" s="166"/>
      <c r="EL29" s="166"/>
      <c r="EM29" s="166"/>
      <c r="EN29" s="166"/>
      <c r="EO29" s="166"/>
      <c r="EP29" s="166"/>
      <c r="EQ29" s="166"/>
      <c r="ER29" s="166"/>
      <c r="ES29" s="166"/>
      <c r="ET29" s="166"/>
      <c r="EU29" s="166"/>
      <c r="EV29" s="166"/>
      <c r="EW29" s="166"/>
      <c r="EX29" s="166"/>
      <c r="EY29" s="166"/>
      <c r="EZ29" s="166"/>
      <c r="FA29" s="166"/>
      <c r="FB29" s="166"/>
      <c r="FC29" s="166"/>
      <c r="FD29" s="135">
        <f t="shared" si="16"/>
        <v>0</v>
      </c>
      <c r="FE29" s="163">
        <f t="shared" si="17"/>
        <v>0</v>
      </c>
      <c r="FF29" s="163">
        <f t="shared" si="18"/>
        <v>0</v>
      </c>
      <c r="FG29" s="166"/>
      <c r="FH29" s="166"/>
      <c r="FI29" s="166"/>
      <c r="FJ29" s="166"/>
      <c r="FK29" s="166"/>
      <c r="FL29" s="166"/>
      <c r="FM29" s="166"/>
      <c r="FN29" s="166"/>
      <c r="FO29" s="166"/>
      <c r="FP29" s="166"/>
      <c r="FQ29" s="166"/>
      <c r="FR29" s="166"/>
      <c r="FS29" s="166"/>
      <c r="FT29" s="166"/>
      <c r="FU29" s="166"/>
      <c r="FV29" s="166"/>
      <c r="FW29" s="166"/>
      <c r="FX29" s="166"/>
      <c r="FY29" s="166"/>
      <c r="FZ29" s="166"/>
      <c r="GA29" s="166"/>
      <c r="GB29" s="135">
        <f t="shared" si="19"/>
        <v>0</v>
      </c>
      <c r="GC29" s="163">
        <f t="shared" si="20"/>
        <v>0</v>
      </c>
      <c r="GD29" s="163">
        <f t="shared" si="21"/>
        <v>0</v>
      </c>
      <c r="GE29" s="166"/>
      <c r="GF29" s="166"/>
      <c r="GG29" s="166"/>
      <c r="GH29" s="166"/>
      <c r="GI29" s="166"/>
      <c r="GJ29" s="166"/>
      <c r="GK29" s="166"/>
      <c r="GL29" s="166"/>
      <c r="GM29" s="166"/>
      <c r="GN29" s="166"/>
      <c r="GO29" s="166"/>
      <c r="GP29" s="166"/>
      <c r="GQ29" s="166"/>
      <c r="GR29" s="166"/>
      <c r="GS29" s="166"/>
      <c r="GT29" s="166"/>
      <c r="GU29" s="166"/>
      <c r="GV29" s="166"/>
      <c r="GW29" s="166"/>
      <c r="GX29" s="166"/>
      <c r="GY29" s="166"/>
      <c r="GZ29" s="135">
        <f t="shared" si="22"/>
        <v>0</v>
      </c>
      <c r="HA29" s="163">
        <f t="shared" si="23"/>
        <v>0</v>
      </c>
      <c r="HB29" s="163">
        <f t="shared" si="24"/>
        <v>0</v>
      </c>
      <c r="HC29" s="166"/>
      <c r="HD29" s="166"/>
      <c r="HE29" s="166"/>
      <c r="HF29" s="166"/>
      <c r="HG29" s="166"/>
      <c r="HH29" s="166"/>
      <c r="HI29" s="166"/>
      <c r="HJ29" s="166"/>
      <c r="HK29" s="166"/>
      <c r="HL29" s="166"/>
      <c r="HM29" s="166"/>
      <c r="HN29" s="166"/>
      <c r="HO29" s="166"/>
      <c r="HP29" s="166"/>
      <c r="HQ29" s="166"/>
      <c r="HR29" s="166"/>
      <c r="HS29" s="166"/>
      <c r="HT29" s="166"/>
      <c r="HU29" s="166"/>
      <c r="HV29" s="166"/>
      <c r="HW29" s="166"/>
      <c r="HX29" s="135">
        <f t="shared" si="25"/>
        <v>0</v>
      </c>
      <c r="HY29" s="163">
        <f t="shared" si="26"/>
        <v>0</v>
      </c>
      <c r="HZ29" s="163">
        <f t="shared" si="27"/>
        <v>0</v>
      </c>
      <c r="IA29" s="166"/>
      <c r="IB29" s="166"/>
      <c r="IC29" s="166"/>
      <c r="ID29" s="166"/>
      <c r="IE29" s="166"/>
      <c r="IF29" s="166"/>
      <c r="IG29" s="166"/>
      <c r="IH29" s="166"/>
      <c r="II29" s="166"/>
      <c r="IJ29" s="166"/>
      <c r="IK29" s="166"/>
      <c r="IL29" s="166"/>
      <c r="IM29" s="166"/>
      <c r="IN29" s="166"/>
      <c r="IO29" s="166"/>
      <c r="IP29" s="166"/>
      <c r="IQ29" s="166"/>
      <c r="IR29" s="166"/>
      <c r="IS29" s="166"/>
      <c r="IT29" s="166"/>
      <c r="IU29" s="166"/>
      <c r="IV29" s="135">
        <f t="shared" si="28"/>
        <v>0</v>
      </c>
      <c r="IW29" s="163">
        <f t="shared" si="29"/>
        <v>0</v>
      </c>
      <c r="IX29" s="163">
        <f t="shared" si="30"/>
        <v>0</v>
      </c>
      <c r="IY29" s="166"/>
      <c r="IZ29" s="166"/>
      <c r="JA29" s="166"/>
      <c r="JB29" s="166"/>
      <c r="JC29" s="166"/>
      <c r="JD29" s="166"/>
      <c r="JE29" s="166"/>
      <c r="JF29" s="166"/>
      <c r="JG29" s="166"/>
      <c r="JH29" s="166"/>
      <c r="JI29" s="166"/>
      <c r="JJ29" s="166"/>
      <c r="JK29" s="166"/>
      <c r="JL29" s="166"/>
      <c r="JM29" s="166"/>
      <c r="JN29" s="166"/>
      <c r="JO29" s="166"/>
      <c r="JP29" s="166"/>
      <c r="JQ29" s="166"/>
      <c r="JR29" s="166"/>
      <c r="JS29" s="166"/>
      <c r="JT29" s="135">
        <f t="shared" si="31"/>
        <v>0</v>
      </c>
      <c r="JU29" s="163">
        <f t="shared" si="32"/>
        <v>0</v>
      </c>
      <c r="JV29" s="163">
        <f t="shared" si="33"/>
        <v>0</v>
      </c>
      <c r="JW29" s="166"/>
      <c r="JX29" s="166"/>
      <c r="JY29" s="166"/>
      <c r="JZ29" s="166"/>
      <c r="KA29" s="166"/>
      <c r="KB29" s="166"/>
      <c r="KC29" s="166"/>
      <c r="KD29" s="166"/>
      <c r="KE29" s="166"/>
      <c r="KF29" s="166"/>
      <c r="KG29" s="166"/>
      <c r="KH29" s="166"/>
      <c r="KI29" s="166"/>
      <c r="KJ29" s="166"/>
      <c r="KK29" s="166"/>
      <c r="KL29" s="166"/>
      <c r="KM29" s="166"/>
      <c r="KN29" s="166"/>
      <c r="KO29" s="166"/>
      <c r="KP29" s="166"/>
      <c r="KQ29" s="166"/>
      <c r="KR29" s="135">
        <f t="shared" si="34"/>
        <v>0</v>
      </c>
      <c r="KS29" s="163">
        <f t="shared" si="35"/>
        <v>0</v>
      </c>
      <c r="KT29" s="163">
        <f t="shared" si="36"/>
        <v>0</v>
      </c>
      <c r="KU29" s="166"/>
      <c r="KV29" s="166"/>
      <c r="KW29" s="166"/>
      <c r="KX29" s="166"/>
      <c r="KY29" s="166"/>
      <c r="KZ29" s="166"/>
      <c r="LA29" s="166"/>
      <c r="LB29" s="166"/>
      <c r="LC29" s="166"/>
      <c r="LD29" s="166"/>
      <c r="LE29" s="166"/>
      <c r="LF29" s="166"/>
      <c r="LG29" s="166"/>
      <c r="LH29" s="166"/>
      <c r="LI29" s="166"/>
      <c r="LJ29" s="166"/>
      <c r="LK29" s="166"/>
      <c r="LL29" s="166"/>
      <c r="LM29" s="166"/>
      <c r="LN29" s="166"/>
      <c r="LO29" s="166"/>
      <c r="LP29" s="135">
        <f t="shared" si="37"/>
        <v>0</v>
      </c>
      <c r="LQ29" s="163">
        <f t="shared" si="38"/>
        <v>0</v>
      </c>
      <c r="LR29" s="163">
        <f t="shared" si="39"/>
        <v>0</v>
      </c>
      <c r="LS29" s="166"/>
      <c r="LT29" s="166"/>
      <c r="LU29" s="166"/>
      <c r="LV29" s="166"/>
      <c r="LW29" s="166"/>
      <c r="LX29" s="166"/>
      <c r="LY29" s="166"/>
      <c r="LZ29" s="166"/>
      <c r="MA29" s="166"/>
      <c r="MB29" s="166"/>
      <c r="MC29" s="166"/>
      <c r="MD29" s="166"/>
      <c r="ME29" s="166"/>
      <c r="MF29" s="166"/>
      <c r="MG29" s="166"/>
      <c r="MH29" s="166"/>
      <c r="MI29" s="166"/>
      <c r="MJ29" s="166"/>
      <c r="MK29" s="166"/>
      <c r="ML29" s="166"/>
      <c r="MM29" s="166"/>
      <c r="MN29" s="135">
        <f t="shared" si="40"/>
        <v>0</v>
      </c>
      <c r="MO29" s="163">
        <f t="shared" si="41"/>
        <v>0</v>
      </c>
      <c r="MP29" s="163">
        <f t="shared" si="42"/>
        <v>0</v>
      </c>
      <c r="MQ29" s="166"/>
      <c r="MR29" s="166"/>
      <c r="MS29" s="166"/>
      <c r="MT29" s="166"/>
      <c r="MU29" s="166"/>
      <c r="MV29" s="166"/>
      <c r="MW29" s="166"/>
      <c r="MX29" s="166"/>
      <c r="MY29" s="166"/>
      <c r="MZ29" s="166"/>
      <c r="NA29" s="166"/>
      <c r="NB29" s="166"/>
      <c r="NC29" s="166"/>
      <c r="ND29" s="166"/>
      <c r="NE29" s="166"/>
      <c r="NF29" s="166"/>
      <c r="NG29" s="166"/>
      <c r="NH29" s="166"/>
      <c r="NI29" s="135">
        <f t="shared" si="43"/>
        <v>0</v>
      </c>
      <c r="NJ29" s="163">
        <f t="shared" si="44"/>
        <v>0</v>
      </c>
      <c r="NK29" s="163">
        <f t="shared" si="45"/>
        <v>0</v>
      </c>
      <c r="NL29" s="166"/>
      <c r="NM29" s="166"/>
      <c r="NN29" s="166"/>
      <c r="NO29" s="166"/>
      <c r="NP29" s="166"/>
      <c r="NQ29" s="166"/>
      <c r="NR29" s="166"/>
      <c r="NS29" s="166"/>
      <c r="NT29" s="166"/>
      <c r="NU29" s="166"/>
      <c r="NV29" s="166"/>
      <c r="NW29" s="166"/>
      <c r="NX29" s="166"/>
      <c r="NY29" s="166"/>
      <c r="NZ29" s="166"/>
      <c r="OA29" s="135">
        <f t="shared" si="46"/>
        <v>0</v>
      </c>
      <c r="OB29" s="163">
        <f t="shared" si="47"/>
        <v>0</v>
      </c>
      <c r="OC29" s="163">
        <f t="shared" si="48"/>
        <v>0</v>
      </c>
      <c r="OD29" s="166"/>
      <c r="OE29" s="166"/>
      <c r="OF29" s="166"/>
      <c r="OG29" s="166"/>
      <c r="OH29" s="166"/>
      <c r="OI29" s="166"/>
      <c r="OJ29" s="166"/>
      <c r="OK29" s="166"/>
      <c r="OL29" s="166"/>
      <c r="OM29" s="166"/>
      <c r="ON29" s="166"/>
      <c r="OO29" s="166"/>
      <c r="OP29" s="135">
        <f t="shared" si="49"/>
        <v>0</v>
      </c>
      <c r="OQ29" s="163">
        <f t="shared" si="50"/>
        <v>0</v>
      </c>
      <c r="OR29" s="163">
        <f t="shared" si="51"/>
        <v>0</v>
      </c>
      <c r="OS29" s="166"/>
      <c r="OT29" s="166"/>
      <c r="OU29" s="166"/>
      <c r="OV29" s="166"/>
      <c r="OW29" s="166"/>
      <c r="OX29" s="166"/>
      <c r="OY29" s="166"/>
      <c r="OZ29" s="166"/>
      <c r="PA29" s="166"/>
      <c r="PB29" s="166"/>
      <c r="PC29" s="166"/>
      <c r="PD29" s="166"/>
      <c r="PE29" s="166"/>
      <c r="PF29" s="166"/>
      <c r="PG29" s="166"/>
      <c r="PH29" s="135">
        <f t="shared" si="52"/>
        <v>0</v>
      </c>
      <c r="PI29" s="163">
        <f t="shared" si="53"/>
        <v>0</v>
      </c>
      <c r="PJ29" s="163">
        <f t="shared" si="54"/>
        <v>0</v>
      </c>
      <c r="PK29" s="166"/>
      <c r="PL29" s="166"/>
      <c r="PM29" s="166"/>
      <c r="PN29" s="166"/>
      <c r="PO29" s="166"/>
      <c r="PP29" s="166"/>
      <c r="PQ29" s="166"/>
      <c r="PR29" s="166"/>
      <c r="PS29" s="166"/>
      <c r="PT29" s="135">
        <f t="shared" si="55"/>
        <v>0</v>
      </c>
      <c r="PU29" s="163">
        <f t="shared" si="56"/>
        <v>0</v>
      </c>
      <c r="PV29" s="163">
        <f t="shared" si="57"/>
        <v>0</v>
      </c>
      <c r="PW29" s="166"/>
      <c r="PX29" s="166"/>
      <c r="PY29" s="166"/>
      <c r="PZ29" s="166"/>
      <c r="QA29" s="166"/>
      <c r="QB29" s="166"/>
      <c r="QC29" s="166"/>
      <c r="QD29" s="166"/>
      <c r="QE29" s="166"/>
      <c r="QF29" s="166"/>
      <c r="QG29" s="166"/>
      <c r="QH29" s="166"/>
      <c r="QI29" s="166"/>
      <c r="QJ29" s="166"/>
      <c r="QK29" s="166"/>
      <c r="QL29" s="166"/>
      <c r="QM29" s="166"/>
      <c r="QN29" s="166"/>
      <c r="QO29" s="166"/>
      <c r="QP29" s="166"/>
      <c r="QQ29" s="166"/>
      <c r="QR29" s="135">
        <f t="shared" si="58"/>
        <v>0</v>
      </c>
      <c r="QS29" s="163">
        <f t="shared" si="59"/>
        <v>0</v>
      </c>
      <c r="QT29" s="163">
        <f t="shared" si="60"/>
        <v>0</v>
      </c>
      <c r="QV29" s="62">
        <f t="shared" si="61"/>
        <v>0</v>
      </c>
      <c r="QW29" s="62">
        <f t="shared" si="62"/>
        <v>0</v>
      </c>
      <c r="QX29" s="89"/>
      <c r="QY29" s="62">
        <f t="shared" si="63"/>
        <v>0</v>
      </c>
      <c r="QZ29" s="62">
        <f t="shared" si="64"/>
        <v>0</v>
      </c>
      <c r="RA29" s="89"/>
    </row>
    <row r="30" spans="1:469" ht="15.75" thickBot="1">
      <c r="A30" s="80" t="s">
        <v>67</v>
      </c>
      <c r="B30" s="244"/>
      <c r="C30" s="169">
        <v>0</v>
      </c>
      <c r="D30" s="169">
        <f t="shared" ref="D30:AH30" si="69">SUM(D6:D29)</f>
        <v>0</v>
      </c>
      <c r="E30" s="169">
        <v>0</v>
      </c>
      <c r="F30" s="169">
        <v>0</v>
      </c>
      <c r="G30" s="169">
        <f t="shared" si="69"/>
        <v>0</v>
      </c>
      <c r="H30" s="169">
        <f t="shared" si="69"/>
        <v>0</v>
      </c>
      <c r="I30" s="169">
        <f t="shared" si="69"/>
        <v>0</v>
      </c>
      <c r="J30" s="169">
        <f t="shared" si="69"/>
        <v>0</v>
      </c>
      <c r="K30" s="169">
        <f t="shared" si="69"/>
        <v>0</v>
      </c>
      <c r="L30" s="169">
        <f t="shared" si="69"/>
        <v>0</v>
      </c>
      <c r="M30" s="169">
        <f t="shared" si="69"/>
        <v>0</v>
      </c>
      <c r="N30" s="169">
        <f t="shared" si="69"/>
        <v>0</v>
      </c>
      <c r="O30" s="169">
        <f t="shared" si="69"/>
        <v>0</v>
      </c>
      <c r="P30" s="134">
        <f>'кол-во уч-ов'!M31</f>
        <v>0</v>
      </c>
      <c r="Q30" s="169">
        <f t="shared" si="69"/>
        <v>0</v>
      </c>
      <c r="R30" s="169">
        <f t="shared" si="69"/>
        <v>0</v>
      </c>
      <c r="S30" s="169">
        <f t="shared" si="69"/>
        <v>0</v>
      </c>
      <c r="T30" s="169">
        <f t="shared" si="69"/>
        <v>0</v>
      </c>
      <c r="U30" s="169">
        <f t="shared" si="69"/>
        <v>0</v>
      </c>
      <c r="V30" s="169">
        <f t="shared" si="69"/>
        <v>0</v>
      </c>
      <c r="W30" s="169">
        <f t="shared" si="69"/>
        <v>0</v>
      </c>
      <c r="X30" s="169">
        <f t="shared" si="69"/>
        <v>0</v>
      </c>
      <c r="Y30" s="169">
        <f t="shared" si="69"/>
        <v>0</v>
      </c>
      <c r="Z30" s="169">
        <f t="shared" si="69"/>
        <v>0</v>
      </c>
      <c r="AA30" s="169">
        <f t="shared" si="69"/>
        <v>0</v>
      </c>
      <c r="AB30" s="134">
        <f>'кол-во уч-ов'!V31</f>
        <v>0</v>
      </c>
      <c r="AC30" s="169">
        <f t="shared" si="69"/>
        <v>0</v>
      </c>
      <c r="AD30" s="169">
        <f t="shared" si="69"/>
        <v>0</v>
      </c>
      <c r="AE30" s="169">
        <f t="shared" si="69"/>
        <v>0</v>
      </c>
      <c r="AF30" s="170">
        <f>'кол-во уч-ов'!Y31</f>
        <v>0</v>
      </c>
      <c r="AG30" s="169">
        <f t="shared" si="69"/>
        <v>0</v>
      </c>
      <c r="AH30" s="169">
        <f t="shared" si="69"/>
        <v>0</v>
      </c>
      <c r="AI30" s="13">
        <f t="shared" si="65"/>
        <v>0</v>
      </c>
      <c r="AJ30" s="13">
        <f t="shared" si="66"/>
        <v>0</v>
      </c>
      <c r="AK30" s="36">
        <f t="shared" si="67"/>
        <v>0</v>
      </c>
      <c r="AL30" s="36">
        <f t="shared" si="68"/>
        <v>0</v>
      </c>
      <c r="AM30" s="169">
        <f t="shared" ref="AM30:BJ30" si="70">SUM(AM6:AM29)</f>
        <v>0</v>
      </c>
      <c r="AN30" s="169">
        <f t="shared" si="70"/>
        <v>0</v>
      </c>
      <c r="AO30" s="169">
        <f t="shared" si="70"/>
        <v>0</v>
      </c>
      <c r="AP30" s="169">
        <f t="shared" si="70"/>
        <v>0</v>
      </c>
      <c r="AQ30" s="169">
        <f t="shared" si="70"/>
        <v>0</v>
      </c>
      <c r="AR30" s="169">
        <f t="shared" si="70"/>
        <v>0</v>
      </c>
      <c r="AS30" s="169">
        <f t="shared" si="70"/>
        <v>0</v>
      </c>
      <c r="AT30" s="169">
        <f t="shared" si="70"/>
        <v>0</v>
      </c>
      <c r="AU30" s="169">
        <f t="shared" si="70"/>
        <v>0</v>
      </c>
      <c r="AV30" s="169">
        <f t="shared" si="70"/>
        <v>0</v>
      </c>
      <c r="AW30" s="169">
        <f t="shared" si="70"/>
        <v>0</v>
      </c>
      <c r="AX30" s="169">
        <f t="shared" si="70"/>
        <v>0</v>
      </c>
      <c r="AY30" s="169">
        <f t="shared" si="70"/>
        <v>0</v>
      </c>
      <c r="AZ30" s="169">
        <f t="shared" si="70"/>
        <v>0</v>
      </c>
      <c r="BA30" s="169">
        <f t="shared" si="70"/>
        <v>0</v>
      </c>
      <c r="BB30" s="169">
        <f t="shared" si="70"/>
        <v>0</v>
      </c>
      <c r="BC30" s="169">
        <f t="shared" si="70"/>
        <v>0</v>
      </c>
      <c r="BD30" s="169">
        <f t="shared" si="70"/>
        <v>0</v>
      </c>
      <c r="BE30" s="169">
        <f t="shared" si="70"/>
        <v>0</v>
      </c>
      <c r="BF30" s="169">
        <f t="shared" si="70"/>
        <v>0</v>
      </c>
      <c r="BG30" s="169">
        <f t="shared" si="70"/>
        <v>0</v>
      </c>
      <c r="BH30" s="169">
        <f t="shared" si="70"/>
        <v>0</v>
      </c>
      <c r="BI30" s="169">
        <f t="shared" si="70"/>
        <v>0</v>
      </c>
      <c r="BJ30" s="169">
        <f t="shared" si="70"/>
        <v>0</v>
      </c>
      <c r="BK30" s="13">
        <f t="shared" si="3"/>
        <v>0</v>
      </c>
      <c r="BL30" s="13">
        <f t="shared" si="4"/>
        <v>0</v>
      </c>
      <c r="BM30" s="36">
        <f t="shared" si="5"/>
        <v>0</v>
      </c>
      <c r="BN30" s="36">
        <f t="shared" si="6"/>
        <v>0</v>
      </c>
      <c r="BO30" s="177">
        <f t="shared" ref="BO30:CI30" si="71">SUM(BO6:BO29)</f>
        <v>0</v>
      </c>
      <c r="BP30" s="177">
        <f t="shared" si="71"/>
        <v>0</v>
      </c>
      <c r="BQ30" s="177">
        <f t="shared" si="71"/>
        <v>0</v>
      </c>
      <c r="BR30" s="177">
        <f t="shared" si="71"/>
        <v>0</v>
      </c>
      <c r="BS30" s="177">
        <f t="shared" si="71"/>
        <v>0</v>
      </c>
      <c r="BT30" s="177">
        <f t="shared" si="71"/>
        <v>0</v>
      </c>
      <c r="BU30" s="177">
        <f t="shared" si="71"/>
        <v>0</v>
      </c>
      <c r="BV30" s="177">
        <f t="shared" si="71"/>
        <v>0</v>
      </c>
      <c r="BW30" s="177">
        <f t="shared" si="71"/>
        <v>0</v>
      </c>
      <c r="BX30" s="177">
        <f t="shared" si="71"/>
        <v>0</v>
      </c>
      <c r="BY30" s="177">
        <f t="shared" si="71"/>
        <v>0</v>
      </c>
      <c r="BZ30" s="177">
        <f t="shared" si="71"/>
        <v>0</v>
      </c>
      <c r="CA30" s="177">
        <f t="shared" si="71"/>
        <v>0</v>
      </c>
      <c r="CB30" s="177">
        <f t="shared" si="71"/>
        <v>0</v>
      </c>
      <c r="CC30" s="177">
        <f t="shared" si="71"/>
        <v>0</v>
      </c>
      <c r="CD30" s="177">
        <f t="shared" si="71"/>
        <v>0</v>
      </c>
      <c r="CE30" s="177">
        <f t="shared" si="71"/>
        <v>0</v>
      </c>
      <c r="CF30" s="177">
        <f t="shared" si="71"/>
        <v>0</v>
      </c>
      <c r="CG30" s="177">
        <f t="shared" si="71"/>
        <v>0</v>
      </c>
      <c r="CH30" s="177">
        <f t="shared" si="71"/>
        <v>0</v>
      </c>
      <c r="CI30" s="177">
        <f t="shared" si="71"/>
        <v>0</v>
      </c>
      <c r="CJ30" s="135">
        <f t="shared" si="7"/>
        <v>0</v>
      </c>
      <c r="CK30" s="163">
        <f t="shared" si="8"/>
        <v>0</v>
      </c>
      <c r="CL30" s="162">
        <f t="shared" si="9"/>
        <v>0</v>
      </c>
      <c r="CM30" s="177">
        <f t="shared" ref="CM30:DG30" si="72">SUM(CM6:CM29)</f>
        <v>0</v>
      </c>
      <c r="CN30" s="177">
        <f t="shared" si="72"/>
        <v>0</v>
      </c>
      <c r="CO30" s="177">
        <f t="shared" si="72"/>
        <v>0</v>
      </c>
      <c r="CP30" s="177">
        <f t="shared" si="72"/>
        <v>0</v>
      </c>
      <c r="CQ30" s="177">
        <f t="shared" si="72"/>
        <v>0</v>
      </c>
      <c r="CR30" s="177">
        <f t="shared" si="72"/>
        <v>0</v>
      </c>
      <c r="CS30" s="177">
        <f t="shared" si="72"/>
        <v>0</v>
      </c>
      <c r="CT30" s="177">
        <f t="shared" si="72"/>
        <v>0</v>
      </c>
      <c r="CU30" s="177">
        <f t="shared" si="72"/>
        <v>0</v>
      </c>
      <c r="CV30" s="177">
        <f t="shared" si="72"/>
        <v>0</v>
      </c>
      <c r="CW30" s="177">
        <f t="shared" si="72"/>
        <v>0</v>
      </c>
      <c r="CX30" s="177">
        <f t="shared" si="72"/>
        <v>0</v>
      </c>
      <c r="CY30" s="177">
        <f t="shared" si="72"/>
        <v>0</v>
      </c>
      <c r="CZ30" s="177">
        <f t="shared" si="72"/>
        <v>0</v>
      </c>
      <c r="DA30" s="177">
        <f t="shared" si="72"/>
        <v>0</v>
      </c>
      <c r="DB30" s="177">
        <f t="shared" si="72"/>
        <v>0</v>
      </c>
      <c r="DC30" s="177">
        <f t="shared" si="72"/>
        <v>0</v>
      </c>
      <c r="DD30" s="177">
        <f t="shared" si="72"/>
        <v>0</v>
      </c>
      <c r="DE30" s="177">
        <f t="shared" si="72"/>
        <v>0</v>
      </c>
      <c r="DF30" s="177">
        <f t="shared" si="72"/>
        <v>0</v>
      </c>
      <c r="DG30" s="177">
        <f t="shared" si="72"/>
        <v>0</v>
      </c>
      <c r="DH30" s="135">
        <f t="shared" si="10"/>
        <v>0</v>
      </c>
      <c r="DI30" s="163">
        <f t="shared" si="11"/>
        <v>0</v>
      </c>
      <c r="DJ30" s="163">
        <f t="shared" si="12"/>
        <v>0</v>
      </c>
      <c r="DK30" s="177">
        <f t="shared" ref="DK30:EE30" si="73">SUM(DK6:DK29)</f>
        <v>0</v>
      </c>
      <c r="DL30" s="177">
        <f t="shared" si="73"/>
        <v>0</v>
      </c>
      <c r="DM30" s="177">
        <f t="shared" si="73"/>
        <v>0</v>
      </c>
      <c r="DN30" s="177">
        <f t="shared" si="73"/>
        <v>0</v>
      </c>
      <c r="DO30" s="177">
        <f t="shared" si="73"/>
        <v>0</v>
      </c>
      <c r="DP30" s="177">
        <f t="shared" si="73"/>
        <v>0</v>
      </c>
      <c r="DQ30" s="177">
        <f t="shared" si="73"/>
        <v>0</v>
      </c>
      <c r="DR30" s="177">
        <f t="shared" si="73"/>
        <v>0</v>
      </c>
      <c r="DS30" s="177">
        <f t="shared" si="73"/>
        <v>0</v>
      </c>
      <c r="DT30" s="177">
        <f t="shared" si="73"/>
        <v>0</v>
      </c>
      <c r="DU30" s="177">
        <f t="shared" si="73"/>
        <v>0</v>
      </c>
      <c r="DV30" s="177">
        <f t="shared" si="73"/>
        <v>0</v>
      </c>
      <c r="DW30" s="177">
        <f t="shared" si="73"/>
        <v>0</v>
      </c>
      <c r="DX30" s="177">
        <f t="shared" si="73"/>
        <v>0</v>
      </c>
      <c r="DY30" s="177">
        <f t="shared" si="73"/>
        <v>0</v>
      </c>
      <c r="DZ30" s="177">
        <f t="shared" si="73"/>
        <v>0</v>
      </c>
      <c r="EA30" s="177">
        <f t="shared" si="73"/>
        <v>0</v>
      </c>
      <c r="EB30" s="177">
        <f t="shared" si="73"/>
        <v>0</v>
      </c>
      <c r="EC30" s="177">
        <f t="shared" si="73"/>
        <v>0</v>
      </c>
      <c r="ED30" s="177">
        <f t="shared" si="73"/>
        <v>0</v>
      </c>
      <c r="EE30" s="177">
        <f t="shared" si="73"/>
        <v>0</v>
      </c>
      <c r="EF30" s="135">
        <f t="shared" si="13"/>
        <v>0</v>
      </c>
      <c r="EG30" s="163">
        <f t="shared" si="14"/>
        <v>0</v>
      </c>
      <c r="EH30" s="163">
        <f t="shared" si="15"/>
        <v>0</v>
      </c>
      <c r="EI30" s="177">
        <f t="shared" ref="EI30:FC30" si="74">SUM(EI6:EI29)</f>
        <v>0</v>
      </c>
      <c r="EJ30" s="177">
        <f t="shared" si="74"/>
        <v>0</v>
      </c>
      <c r="EK30" s="177">
        <f t="shared" si="74"/>
        <v>0</v>
      </c>
      <c r="EL30" s="177">
        <f t="shared" si="74"/>
        <v>0</v>
      </c>
      <c r="EM30" s="177">
        <f t="shared" si="74"/>
        <v>0</v>
      </c>
      <c r="EN30" s="177">
        <f t="shared" si="74"/>
        <v>0</v>
      </c>
      <c r="EO30" s="177">
        <f t="shared" si="74"/>
        <v>0</v>
      </c>
      <c r="EP30" s="177">
        <f t="shared" si="74"/>
        <v>0</v>
      </c>
      <c r="EQ30" s="177">
        <f t="shared" si="74"/>
        <v>0</v>
      </c>
      <c r="ER30" s="177">
        <f t="shared" si="74"/>
        <v>0</v>
      </c>
      <c r="ES30" s="177">
        <f t="shared" si="74"/>
        <v>0</v>
      </c>
      <c r="ET30" s="177">
        <f t="shared" si="74"/>
        <v>0</v>
      </c>
      <c r="EU30" s="177">
        <f t="shared" si="74"/>
        <v>0</v>
      </c>
      <c r="EV30" s="177">
        <f t="shared" si="74"/>
        <v>0</v>
      </c>
      <c r="EW30" s="177">
        <f t="shared" si="74"/>
        <v>0</v>
      </c>
      <c r="EX30" s="177">
        <f t="shared" si="74"/>
        <v>0</v>
      </c>
      <c r="EY30" s="177">
        <f t="shared" si="74"/>
        <v>0</v>
      </c>
      <c r="EZ30" s="177">
        <f t="shared" si="74"/>
        <v>0</v>
      </c>
      <c r="FA30" s="177">
        <f t="shared" si="74"/>
        <v>0</v>
      </c>
      <c r="FB30" s="177">
        <f t="shared" si="74"/>
        <v>0</v>
      </c>
      <c r="FC30" s="177">
        <f t="shared" si="74"/>
        <v>0</v>
      </c>
      <c r="FD30" s="135">
        <f t="shared" si="16"/>
        <v>0</v>
      </c>
      <c r="FE30" s="163">
        <f t="shared" si="17"/>
        <v>0</v>
      </c>
      <c r="FF30" s="163">
        <f t="shared" si="18"/>
        <v>0</v>
      </c>
      <c r="FG30" s="177">
        <f t="shared" ref="FG30:GA30" si="75">SUM(FG6:FG29)</f>
        <v>0</v>
      </c>
      <c r="FH30" s="177">
        <f t="shared" si="75"/>
        <v>0</v>
      </c>
      <c r="FI30" s="177">
        <f t="shared" si="75"/>
        <v>0</v>
      </c>
      <c r="FJ30" s="177">
        <f t="shared" si="75"/>
        <v>0</v>
      </c>
      <c r="FK30" s="177">
        <f t="shared" si="75"/>
        <v>0</v>
      </c>
      <c r="FL30" s="177">
        <f t="shared" si="75"/>
        <v>0</v>
      </c>
      <c r="FM30" s="177">
        <f t="shared" si="75"/>
        <v>0</v>
      </c>
      <c r="FN30" s="177">
        <f t="shared" si="75"/>
        <v>0</v>
      </c>
      <c r="FO30" s="177">
        <f t="shared" si="75"/>
        <v>0</v>
      </c>
      <c r="FP30" s="177">
        <f t="shared" si="75"/>
        <v>0</v>
      </c>
      <c r="FQ30" s="177">
        <f t="shared" si="75"/>
        <v>0</v>
      </c>
      <c r="FR30" s="177">
        <f t="shared" si="75"/>
        <v>0</v>
      </c>
      <c r="FS30" s="177">
        <f t="shared" si="75"/>
        <v>0</v>
      </c>
      <c r="FT30" s="177">
        <f t="shared" si="75"/>
        <v>0</v>
      </c>
      <c r="FU30" s="177">
        <f t="shared" si="75"/>
        <v>0</v>
      </c>
      <c r="FV30" s="177">
        <f t="shared" si="75"/>
        <v>0</v>
      </c>
      <c r="FW30" s="177">
        <f t="shared" si="75"/>
        <v>0</v>
      </c>
      <c r="FX30" s="177">
        <f t="shared" si="75"/>
        <v>0</v>
      </c>
      <c r="FY30" s="177">
        <f t="shared" si="75"/>
        <v>0</v>
      </c>
      <c r="FZ30" s="177">
        <f t="shared" si="75"/>
        <v>0</v>
      </c>
      <c r="GA30" s="177">
        <f t="shared" si="75"/>
        <v>0</v>
      </c>
      <c r="GB30" s="135">
        <f t="shared" si="19"/>
        <v>0</v>
      </c>
      <c r="GC30" s="163">
        <f t="shared" si="20"/>
        <v>0</v>
      </c>
      <c r="GD30" s="163">
        <f t="shared" si="21"/>
        <v>0</v>
      </c>
      <c r="GE30" s="177">
        <f t="shared" ref="GE30:GY30" si="76">SUM(GE6:GE29)</f>
        <v>0</v>
      </c>
      <c r="GF30" s="177">
        <f t="shared" si="76"/>
        <v>0</v>
      </c>
      <c r="GG30" s="177">
        <f t="shared" si="76"/>
        <v>0</v>
      </c>
      <c r="GH30" s="177">
        <f t="shared" si="76"/>
        <v>0</v>
      </c>
      <c r="GI30" s="177">
        <f t="shared" si="76"/>
        <v>0</v>
      </c>
      <c r="GJ30" s="177">
        <f t="shared" si="76"/>
        <v>0</v>
      </c>
      <c r="GK30" s="177">
        <f t="shared" si="76"/>
        <v>0</v>
      </c>
      <c r="GL30" s="177">
        <f t="shared" si="76"/>
        <v>0</v>
      </c>
      <c r="GM30" s="177">
        <f t="shared" si="76"/>
        <v>0</v>
      </c>
      <c r="GN30" s="177">
        <f t="shared" si="76"/>
        <v>0</v>
      </c>
      <c r="GO30" s="177">
        <f t="shared" si="76"/>
        <v>0</v>
      </c>
      <c r="GP30" s="177">
        <f t="shared" si="76"/>
        <v>0</v>
      </c>
      <c r="GQ30" s="177">
        <f t="shared" si="76"/>
        <v>0</v>
      </c>
      <c r="GR30" s="177">
        <f t="shared" si="76"/>
        <v>0</v>
      </c>
      <c r="GS30" s="177">
        <f t="shared" si="76"/>
        <v>0</v>
      </c>
      <c r="GT30" s="177">
        <f t="shared" si="76"/>
        <v>0</v>
      </c>
      <c r="GU30" s="177">
        <f t="shared" si="76"/>
        <v>0</v>
      </c>
      <c r="GV30" s="177">
        <f t="shared" si="76"/>
        <v>0</v>
      </c>
      <c r="GW30" s="177">
        <f t="shared" si="76"/>
        <v>0</v>
      </c>
      <c r="GX30" s="177">
        <f t="shared" si="76"/>
        <v>0</v>
      </c>
      <c r="GY30" s="177">
        <f t="shared" si="76"/>
        <v>0</v>
      </c>
      <c r="GZ30" s="135">
        <f t="shared" si="22"/>
        <v>0</v>
      </c>
      <c r="HA30" s="163">
        <f t="shared" si="23"/>
        <v>0</v>
      </c>
      <c r="HB30" s="163">
        <f t="shared" si="24"/>
        <v>0</v>
      </c>
      <c r="HC30" s="177">
        <f t="shared" ref="HC30:HW30" si="77">SUM(HC6:HC29)</f>
        <v>0</v>
      </c>
      <c r="HD30" s="177">
        <f t="shared" si="77"/>
        <v>0</v>
      </c>
      <c r="HE30" s="177">
        <f t="shared" si="77"/>
        <v>0</v>
      </c>
      <c r="HF30" s="177">
        <f t="shared" si="77"/>
        <v>0</v>
      </c>
      <c r="HG30" s="177">
        <f t="shared" si="77"/>
        <v>0</v>
      </c>
      <c r="HH30" s="177">
        <f t="shared" si="77"/>
        <v>0</v>
      </c>
      <c r="HI30" s="177">
        <f t="shared" si="77"/>
        <v>0</v>
      </c>
      <c r="HJ30" s="177">
        <f t="shared" si="77"/>
        <v>0</v>
      </c>
      <c r="HK30" s="177">
        <f t="shared" si="77"/>
        <v>0</v>
      </c>
      <c r="HL30" s="177">
        <f t="shared" si="77"/>
        <v>0</v>
      </c>
      <c r="HM30" s="177">
        <f t="shared" si="77"/>
        <v>0</v>
      </c>
      <c r="HN30" s="177">
        <f t="shared" si="77"/>
        <v>0</v>
      </c>
      <c r="HO30" s="177">
        <f t="shared" si="77"/>
        <v>0</v>
      </c>
      <c r="HP30" s="177">
        <f t="shared" si="77"/>
        <v>0</v>
      </c>
      <c r="HQ30" s="177">
        <f t="shared" si="77"/>
        <v>0</v>
      </c>
      <c r="HR30" s="177">
        <f t="shared" si="77"/>
        <v>0</v>
      </c>
      <c r="HS30" s="177">
        <f t="shared" si="77"/>
        <v>0</v>
      </c>
      <c r="HT30" s="177">
        <f t="shared" si="77"/>
        <v>0</v>
      </c>
      <c r="HU30" s="177">
        <f t="shared" si="77"/>
        <v>0</v>
      </c>
      <c r="HV30" s="177">
        <f t="shared" si="77"/>
        <v>0</v>
      </c>
      <c r="HW30" s="177">
        <f t="shared" si="77"/>
        <v>0</v>
      </c>
      <c r="HX30" s="135">
        <f t="shared" si="25"/>
        <v>0</v>
      </c>
      <c r="HY30" s="163">
        <f t="shared" si="26"/>
        <v>0</v>
      </c>
      <c r="HZ30" s="163">
        <f t="shared" si="27"/>
        <v>0</v>
      </c>
      <c r="IA30" s="177">
        <f t="shared" ref="IA30:IU30" si="78">SUM(IA6:IA29)</f>
        <v>0</v>
      </c>
      <c r="IB30" s="177">
        <f t="shared" si="78"/>
        <v>0</v>
      </c>
      <c r="IC30" s="177">
        <f t="shared" si="78"/>
        <v>0</v>
      </c>
      <c r="ID30" s="177">
        <f t="shared" si="78"/>
        <v>0</v>
      </c>
      <c r="IE30" s="177">
        <f t="shared" si="78"/>
        <v>0</v>
      </c>
      <c r="IF30" s="177">
        <f t="shared" si="78"/>
        <v>0</v>
      </c>
      <c r="IG30" s="177">
        <f t="shared" si="78"/>
        <v>0</v>
      </c>
      <c r="IH30" s="177">
        <f t="shared" si="78"/>
        <v>0</v>
      </c>
      <c r="II30" s="177">
        <f t="shared" si="78"/>
        <v>0</v>
      </c>
      <c r="IJ30" s="177">
        <f t="shared" si="78"/>
        <v>0</v>
      </c>
      <c r="IK30" s="177">
        <f t="shared" si="78"/>
        <v>0</v>
      </c>
      <c r="IL30" s="177">
        <f t="shared" si="78"/>
        <v>0</v>
      </c>
      <c r="IM30" s="177">
        <f t="shared" si="78"/>
        <v>0</v>
      </c>
      <c r="IN30" s="177">
        <f t="shared" si="78"/>
        <v>0</v>
      </c>
      <c r="IO30" s="177">
        <f t="shared" si="78"/>
        <v>0</v>
      </c>
      <c r="IP30" s="177">
        <f t="shared" si="78"/>
        <v>0</v>
      </c>
      <c r="IQ30" s="177">
        <f t="shared" si="78"/>
        <v>0</v>
      </c>
      <c r="IR30" s="177">
        <f t="shared" si="78"/>
        <v>0</v>
      </c>
      <c r="IS30" s="177">
        <f t="shared" si="78"/>
        <v>0</v>
      </c>
      <c r="IT30" s="177">
        <f t="shared" si="78"/>
        <v>0</v>
      </c>
      <c r="IU30" s="177">
        <f t="shared" si="78"/>
        <v>0</v>
      </c>
      <c r="IV30" s="135">
        <f t="shared" si="28"/>
        <v>0</v>
      </c>
      <c r="IW30" s="163">
        <f t="shared" si="29"/>
        <v>0</v>
      </c>
      <c r="IX30" s="163">
        <f t="shared" si="30"/>
        <v>0</v>
      </c>
      <c r="IY30" s="177">
        <f t="shared" ref="IY30:JS30" si="79">SUM(IY6:IY29)</f>
        <v>0</v>
      </c>
      <c r="IZ30" s="177">
        <f t="shared" si="79"/>
        <v>0</v>
      </c>
      <c r="JA30" s="177">
        <f t="shared" si="79"/>
        <v>0</v>
      </c>
      <c r="JB30" s="177">
        <f t="shared" si="79"/>
        <v>0</v>
      </c>
      <c r="JC30" s="177">
        <f t="shared" si="79"/>
        <v>0</v>
      </c>
      <c r="JD30" s="177">
        <f t="shared" si="79"/>
        <v>0</v>
      </c>
      <c r="JE30" s="177">
        <f t="shared" si="79"/>
        <v>0</v>
      </c>
      <c r="JF30" s="177">
        <f t="shared" si="79"/>
        <v>0</v>
      </c>
      <c r="JG30" s="177">
        <f t="shared" si="79"/>
        <v>0</v>
      </c>
      <c r="JH30" s="177">
        <f t="shared" si="79"/>
        <v>0</v>
      </c>
      <c r="JI30" s="177">
        <f t="shared" si="79"/>
        <v>0</v>
      </c>
      <c r="JJ30" s="177">
        <f t="shared" si="79"/>
        <v>0</v>
      </c>
      <c r="JK30" s="177">
        <f t="shared" si="79"/>
        <v>0</v>
      </c>
      <c r="JL30" s="177">
        <f t="shared" si="79"/>
        <v>0</v>
      </c>
      <c r="JM30" s="177">
        <f t="shared" si="79"/>
        <v>0</v>
      </c>
      <c r="JN30" s="177">
        <f t="shared" si="79"/>
        <v>0</v>
      </c>
      <c r="JO30" s="177">
        <f t="shared" si="79"/>
        <v>0</v>
      </c>
      <c r="JP30" s="177">
        <f t="shared" si="79"/>
        <v>0</v>
      </c>
      <c r="JQ30" s="177">
        <f t="shared" si="79"/>
        <v>0</v>
      </c>
      <c r="JR30" s="177">
        <f t="shared" si="79"/>
        <v>0</v>
      </c>
      <c r="JS30" s="177">
        <f t="shared" si="79"/>
        <v>0</v>
      </c>
      <c r="JT30" s="135">
        <f t="shared" si="31"/>
        <v>0</v>
      </c>
      <c r="JU30" s="163">
        <f t="shared" si="32"/>
        <v>0</v>
      </c>
      <c r="JV30" s="163">
        <f t="shared" si="33"/>
        <v>0</v>
      </c>
      <c r="JW30" s="177">
        <f t="shared" ref="JW30:KQ30" si="80">SUM(JW6:JW29)</f>
        <v>0</v>
      </c>
      <c r="JX30" s="177">
        <f t="shared" si="80"/>
        <v>0</v>
      </c>
      <c r="JY30" s="177">
        <f t="shared" si="80"/>
        <v>0</v>
      </c>
      <c r="JZ30" s="177">
        <f t="shared" si="80"/>
        <v>0</v>
      </c>
      <c r="KA30" s="177">
        <f t="shared" si="80"/>
        <v>0</v>
      </c>
      <c r="KB30" s="177">
        <f t="shared" si="80"/>
        <v>0</v>
      </c>
      <c r="KC30" s="177">
        <f t="shared" si="80"/>
        <v>0</v>
      </c>
      <c r="KD30" s="177">
        <f t="shared" si="80"/>
        <v>0</v>
      </c>
      <c r="KE30" s="177">
        <f t="shared" si="80"/>
        <v>0</v>
      </c>
      <c r="KF30" s="177">
        <f t="shared" si="80"/>
        <v>0</v>
      </c>
      <c r="KG30" s="177">
        <f t="shared" si="80"/>
        <v>0</v>
      </c>
      <c r="KH30" s="177">
        <f t="shared" si="80"/>
        <v>0</v>
      </c>
      <c r="KI30" s="177">
        <f t="shared" si="80"/>
        <v>0</v>
      </c>
      <c r="KJ30" s="177">
        <f t="shared" si="80"/>
        <v>0</v>
      </c>
      <c r="KK30" s="177">
        <f t="shared" si="80"/>
        <v>0</v>
      </c>
      <c r="KL30" s="177">
        <f t="shared" si="80"/>
        <v>0</v>
      </c>
      <c r="KM30" s="177">
        <f t="shared" si="80"/>
        <v>0</v>
      </c>
      <c r="KN30" s="177">
        <f t="shared" si="80"/>
        <v>0</v>
      </c>
      <c r="KO30" s="177">
        <f t="shared" si="80"/>
        <v>0</v>
      </c>
      <c r="KP30" s="177">
        <f t="shared" si="80"/>
        <v>0</v>
      </c>
      <c r="KQ30" s="177">
        <f t="shared" si="80"/>
        <v>0</v>
      </c>
      <c r="KR30" s="135">
        <f t="shared" si="34"/>
        <v>0</v>
      </c>
      <c r="KS30" s="163">
        <f t="shared" si="35"/>
        <v>0</v>
      </c>
      <c r="KT30" s="163">
        <f t="shared" si="36"/>
        <v>0</v>
      </c>
      <c r="KU30" s="177">
        <f t="shared" ref="KU30:LO30" si="81">SUM(KU6:KU29)</f>
        <v>0</v>
      </c>
      <c r="KV30" s="177">
        <f t="shared" si="81"/>
        <v>0</v>
      </c>
      <c r="KW30" s="177">
        <f t="shared" si="81"/>
        <v>0</v>
      </c>
      <c r="KX30" s="177">
        <f t="shared" si="81"/>
        <v>0</v>
      </c>
      <c r="KY30" s="177">
        <f t="shared" si="81"/>
        <v>0</v>
      </c>
      <c r="KZ30" s="177">
        <f t="shared" si="81"/>
        <v>0</v>
      </c>
      <c r="LA30" s="177">
        <f t="shared" si="81"/>
        <v>0</v>
      </c>
      <c r="LB30" s="177">
        <f t="shared" si="81"/>
        <v>0</v>
      </c>
      <c r="LC30" s="177">
        <f t="shared" si="81"/>
        <v>0</v>
      </c>
      <c r="LD30" s="177">
        <f t="shared" si="81"/>
        <v>0</v>
      </c>
      <c r="LE30" s="177">
        <f t="shared" si="81"/>
        <v>0</v>
      </c>
      <c r="LF30" s="177">
        <f t="shared" si="81"/>
        <v>0</v>
      </c>
      <c r="LG30" s="177">
        <f t="shared" si="81"/>
        <v>0</v>
      </c>
      <c r="LH30" s="177">
        <f t="shared" si="81"/>
        <v>0</v>
      </c>
      <c r="LI30" s="177">
        <f t="shared" si="81"/>
        <v>0</v>
      </c>
      <c r="LJ30" s="177">
        <f t="shared" si="81"/>
        <v>0</v>
      </c>
      <c r="LK30" s="177">
        <f t="shared" si="81"/>
        <v>0</v>
      </c>
      <c r="LL30" s="177">
        <f t="shared" si="81"/>
        <v>0</v>
      </c>
      <c r="LM30" s="177">
        <f t="shared" si="81"/>
        <v>0</v>
      </c>
      <c r="LN30" s="177">
        <f t="shared" si="81"/>
        <v>0</v>
      </c>
      <c r="LO30" s="177">
        <f t="shared" si="81"/>
        <v>0</v>
      </c>
      <c r="LP30" s="135">
        <f t="shared" si="37"/>
        <v>0</v>
      </c>
      <c r="LQ30" s="163">
        <f t="shared" si="38"/>
        <v>0</v>
      </c>
      <c r="LR30" s="163">
        <f t="shared" si="39"/>
        <v>0</v>
      </c>
      <c r="LS30" s="177">
        <f t="shared" ref="LS30:MM30" si="82">SUM(LS6:LS29)</f>
        <v>0</v>
      </c>
      <c r="LT30" s="177">
        <f t="shared" si="82"/>
        <v>0</v>
      </c>
      <c r="LU30" s="177">
        <f t="shared" si="82"/>
        <v>0</v>
      </c>
      <c r="LV30" s="177">
        <f t="shared" si="82"/>
        <v>0</v>
      </c>
      <c r="LW30" s="177">
        <f t="shared" si="82"/>
        <v>0</v>
      </c>
      <c r="LX30" s="177">
        <f t="shared" si="82"/>
        <v>0</v>
      </c>
      <c r="LY30" s="177">
        <f t="shared" si="82"/>
        <v>0</v>
      </c>
      <c r="LZ30" s="177">
        <f t="shared" si="82"/>
        <v>0</v>
      </c>
      <c r="MA30" s="177">
        <f t="shared" si="82"/>
        <v>0</v>
      </c>
      <c r="MB30" s="177">
        <f t="shared" si="82"/>
        <v>0</v>
      </c>
      <c r="MC30" s="177">
        <f t="shared" si="82"/>
        <v>0</v>
      </c>
      <c r="MD30" s="177">
        <f t="shared" si="82"/>
        <v>0</v>
      </c>
      <c r="ME30" s="177">
        <f t="shared" si="82"/>
        <v>0</v>
      </c>
      <c r="MF30" s="177">
        <f t="shared" si="82"/>
        <v>0</v>
      </c>
      <c r="MG30" s="177">
        <f t="shared" si="82"/>
        <v>0</v>
      </c>
      <c r="MH30" s="177">
        <f t="shared" si="82"/>
        <v>0</v>
      </c>
      <c r="MI30" s="177">
        <f t="shared" si="82"/>
        <v>0</v>
      </c>
      <c r="MJ30" s="177">
        <f t="shared" si="82"/>
        <v>0</v>
      </c>
      <c r="MK30" s="177">
        <f t="shared" si="82"/>
        <v>0</v>
      </c>
      <c r="ML30" s="177">
        <f t="shared" si="82"/>
        <v>0</v>
      </c>
      <c r="MM30" s="177">
        <f t="shared" si="82"/>
        <v>0</v>
      </c>
      <c r="MN30" s="135">
        <f t="shared" si="40"/>
        <v>0</v>
      </c>
      <c r="MO30" s="163">
        <f t="shared" si="41"/>
        <v>0</v>
      </c>
      <c r="MP30" s="163">
        <f t="shared" si="42"/>
        <v>0</v>
      </c>
      <c r="MQ30" s="177">
        <f t="shared" ref="MQ30:NH30" si="83">SUM(MQ6:MQ29)</f>
        <v>0</v>
      </c>
      <c r="MR30" s="177">
        <f t="shared" si="83"/>
        <v>0</v>
      </c>
      <c r="MS30" s="177">
        <f t="shared" si="83"/>
        <v>0</v>
      </c>
      <c r="MT30" s="177">
        <f t="shared" si="83"/>
        <v>0</v>
      </c>
      <c r="MU30" s="177">
        <f t="shared" si="83"/>
        <v>0</v>
      </c>
      <c r="MV30" s="177">
        <f t="shared" si="83"/>
        <v>0</v>
      </c>
      <c r="MW30" s="177">
        <f t="shared" si="83"/>
        <v>0</v>
      </c>
      <c r="MX30" s="177">
        <f t="shared" si="83"/>
        <v>0</v>
      </c>
      <c r="MY30" s="177">
        <f t="shared" si="83"/>
        <v>0</v>
      </c>
      <c r="MZ30" s="177">
        <f t="shared" si="83"/>
        <v>0</v>
      </c>
      <c r="NA30" s="177">
        <f t="shared" si="83"/>
        <v>0</v>
      </c>
      <c r="NB30" s="177">
        <f t="shared" si="83"/>
        <v>0</v>
      </c>
      <c r="NC30" s="177">
        <f t="shared" si="83"/>
        <v>0</v>
      </c>
      <c r="ND30" s="177">
        <f t="shared" si="83"/>
        <v>0</v>
      </c>
      <c r="NE30" s="177">
        <f t="shared" si="83"/>
        <v>0</v>
      </c>
      <c r="NF30" s="177">
        <f t="shared" si="83"/>
        <v>0</v>
      </c>
      <c r="NG30" s="177">
        <f t="shared" si="83"/>
        <v>0</v>
      </c>
      <c r="NH30" s="177">
        <f t="shared" si="83"/>
        <v>0</v>
      </c>
      <c r="NI30" s="135">
        <f t="shared" si="43"/>
        <v>0</v>
      </c>
      <c r="NJ30" s="163">
        <f t="shared" si="44"/>
        <v>0</v>
      </c>
      <c r="NK30" s="163">
        <f t="shared" si="45"/>
        <v>0</v>
      </c>
      <c r="NL30" s="177">
        <f t="shared" ref="NL30:NZ30" si="84">SUM(NL6:NL29)</f>
        <v>0</v>
      </c>
      <c r="NM30" s="177">
        <f t="shared" si="84"/>
        <v>0</v>
      </c>
      <c r="NN30" s="177">
        <f t="shared" si="84"/>
        <v>0</v>
      </c>
      <c r="NO30" s="177">
        <f t="shared" si="84"/>
        <v>0</v>
      </c>
      <c r="NP30" s="177">
        <f t="shared" si="84"/>
        <v>0</v>
      </c>
      <c r="NQ30" s="177">
        <f t="shared" si="84"/>
        <v>0</v>
      </c>
      <c r="NR30" s="177">
        <f t="shared" si="84"/>
        <v>0</v>
      </c>
      <c r="NS30" s="177">
        <f t="shared" si="84"/>
        <v>0</v>
      </c>
      <c r="NT30" s="177">
        <f t="shared" si="84"/>
        <v>0</v>
      </c>
      <c r="NU30" s="177">
        <f t="shared" si="84"/>
        <v>0</v>
      </c>
      <c r="NV30" s="177">
        <f t="shared" si="84"/>
        <v>0</v>
      </c>
      <c r="NW30" s="177">
        <f t="shared" si="84"/>
        <v>0</v>
      </c>
      <c r="NX30" s="177">
        <f t="shared" si="84"/>
        <v>0</v>
      </c>
      <c r="NY30" s="177">
        <f t="shared" si="84"/>
        <v>0</v>
      </c>
      <c r="NZ30" s="177">
        <f t="shared" si="84"/>
        <v>0</v>
      </c>
      <c r="OA30" s="135">
        <f t="shared" si="46"/>
        <v>0</v>
      </c>
      <c r="OB30" s="163">
        <f t="shared" si="47"/>
        <v>0</v>
      </c>
      <c r="OC30" s="163">
        <f t="shared" si="48"/>
        <v>0</v>
      </c>
      <c r="OD30" s="177">
        <f t="shared" ref="OD30:OO30" si="85">SUM(OD6:OD29)</f>
        <v>0</v>
      </c>
      <c r="OE30" s="177">
        <f t="shared" si="85"/>
        <v>0</v>
      </c>
      <c r="OF30" s="177">
        <f t="shared" si="85"/>
        <v>0</v>
      </c>
      <c r="OG30" s="177">
        <f t="shared" si="85"/>
        <v>0</v>
      </c>
      <c r="OH30" s="177">
        <f t="shared" si="85"/>
        <v>0</v>
      </c>
      <c r="OI30" s="177">
        <f t="shared" si="85"/>
        <v>0</v>
      </c>
      <c r="OJ30" s="177">
        <f t="shared" si="85"/>
        <v>0</v>
      </c>
      <c r="OK30" s="177">
        <f t="shared" si="85"/>
        <v>0</v>
      </c>
      <c r="OL30" s="177">
        <f t="shared" si="85"/>
        <v>0</v>
      </c>
      <c r="OM30" s="177">
        <f t="shared" si="85"/>
        <v>0</v>
      </c>
      <c r="ON30" s="177">
        <f t="shared" si="85"/>
        <v>0</v>
      </c>
      <c r="OO30" s="177">
        <f t="shared" si="85"/>
        <v>0</v>
      </c>
      <c r="OP30" s="135">
        <f t="shared" si="49"/>
        <v>0</v>
      </c>
      <c r="OQ30" s="163">
        <f t="shared" si="50"/>
        <v>0</v>
      </c>
      <c r="OR30" s="163">
        <f t="shared" si="51"/>
        <v>0</v>
      </c>
      <c r="OS30" s="177">
        <f t="shared" ref="OS30:PG30" si="86">SUM(OS6:OS29)</f>
        <v>0</v>
      </c>
      <c r="OT30" s="177">
        <f t="shared" si="86"/>
        <v>0</v>
      </c>
      <c r="OU30" s="177">
        <f t="shared" si="86"/>
        <v>0</v>
      </c>
      <c r="OV30" s="177">
        <f t="shared" si="86"/>
        <v>0</v>
      </c>
      <c r="OW30" s="177">
        <f t="shared" si="86"/>
        <v>0</v>
      </c>
      <c r="OX30" s="177">
        <f t="shared" si="86"/>
        <v>0</v>
      </c>
      <c r="OY30" s="177">
        <f t="shared" si="86"/>
        <v>0</v>
      </c>
      <c r="OZ30" s="177">
        <f t="shared" si="86"/>
        <v>0</v>
      </c>
      <c r="PA30" s="177">
        <f t="shared" si="86"/>
        <v>0</v>
      </c>
      <c r="PB30" s="177">
        <f t="shared" si="86"/>
        <v>0</v>
      </c>
      <c r="PC30" s="177">
        <f t="shared" si="86"/>
        <v>0</v>
      </c>
      <c r="PD30" s="177">
        <f t="shared" si="86"/>
        <v>0</v>
      </c>
      <c r="PE30" s="177">
        <f t="shared" si="86"/>
        <v>0</v>
      </c>
      <c r="PF30" s="177">
        <f t="shared" si="86"/>
        <v>0</v>
      </c>
      <c r="PG30" s="177">
        <f t="shared" si="86"/>
        <v>0</v>
      </c>
      <c r="PH30" s="135">
        <f t="shared" si="52"/>
        <v>0</v>
      </c>
      <c r="PI30" s="163">
        <f t="shared" si="53"/>
        <v>0</v>
      </c>
      <c r="PJ30" s="163">
        <f t="shared" si="54"/>
        <v>0</v>
      </c>
      <c r="PK30" s="177">
        <f t="shared" ref="PK30:PS30" si="87">SUM(PK6:PK29)</f>
        <v>0</v>
      </c>
      <c r="PL30" s="177">
        <f t="shared" si="87"/>
        <v>0</v>
      </c>
      <c r="PM30" s="177">
        <f t="shared" si="87"/>
        <v>0</v>
      </c>
      <c r="PN30" s="177">
        <f t="shared" si="87"/>
        <v>0</v>
      </c>
      <c r="PO30" s="177">
        <f t="shared" si="87"/>
        <v>0</v>
      </c>
      <c r="PP30" s="177">
        <f t="shared" si="87"/>
        <v>0</v>
      </c>
      <c r="PQ30" s="177">
        <f t="shared" si="87"/>
        <v>0</v>
      </c>
      <c r="PR30" s="177">
        <f t="shared" si="87"/>
        <v>0</v>
      </c>
      <c r="PS30" s="177">
        <f t="shared" si="87"/>
        <v>0</v>
      </c>
      <c r="PT30" s="135">
        <f t="shared" si="55"/>
        <v>0</v>
      </c>
      <c r="PU30" s="163">
        <f t="shared" si="56"/>
        <v>0</v>
      </c>
      <c r="PV30" s="163">
        <f t="shared" si="57"/>
        <v>0</v>
      </c>
      <c r="PW30" s="177">
        <f t="shared" ref="PW30:QQ30" si="88">SUM(PW6:PW29)</f>
        <v>0</v>
      </c>
      <c r="PX30" s="177">
        <f t="shared" si="88"/>
        <v>0</v>
      </c>
      <c r="PY30" s="177">
        <f t="shared" si="88"/>
        <v>0</v>
      </c>
      <c r="PZ30" s="177">
        <f t="shared" si="88"/>
        <v>0</v>
      </c>
      <c r="QA30" s="177">
        <f t="shared" si="88"/>
        <v>0</v>
      </c>
      <c r="QB30" s="177">
        <f t="shared" si="88"/>
        <v>0</v>
      </c>
      <c r="QC30" s="177">
        <f t="shared" si="88"/>
        <v>0</v>
      </c>
      <c r="QD30" s="177">
        <f t="shared" si="88"/>
        <v>0</v>
      </c>
      <c r="QE30" s="177">
        <f t="shared" si="88"/>
        <v>0</v>
      </c>
      <c r="QF30" s="177">
        <f t="shared" si="88"/>
        <v>0</v>
      </c>
      <c r="QG30" s="177">
        <f t="shared" si="88"/>
        <v>0</v>
      </c>
      <c r="QH30" s="177">
        <f t="shared" si="88"/>
        <v>0</v>
      </c>
      <c r="QI30" s="177">
        <f t="shared" si="88"/>
        <v>0</v>
      </c>
      <c r="QJ30" s="177">
        <f t="shared" si="88"/>
        <v>0</v>
      </c>
      <c r="QK30" s="177">
        <f t="shared" si="88"/>
        <v>0</v>
      </c>
      <c r="QL30" s="177">
        <f t="shared" si="88"/>
        <v>0</v>
      </c>
      <c r="QM30" s="177">
        <f t="shared" si="88"/>
        <v>0</v>
      </c>
      <c r="QN30" s="177">
        <f t="shared" si="88"/>
        <v>0</v>
      </c>
      <c r="QO30" s="177">
        <f t="shared" si="88"/>
        <v>0</v>
      </c>
      <c r="QP30" s="177">
        <f t="shared" si="88"/>
        <v>0</v>
      </c>
      <c r="QQ30" s="177">
        <f t="shared" si="88"/>
        <v>0</v>
      </c>
      <c r="QR30" s="135">
        <f t="shared" si="58"/>
        <v>0</v>
      </c>
      <c r="QS30" s="163">
        <f t="shared" si="59"/>
        <v>0</v>
      </c>
      <c r="QT30" s="163">
        <f t="shared" si="60"/>
        <v>0</v>
      </c>
      <c r="QV30" s="62">
        <f t="shared" si="61"/>
        <v>0</v>
      </c>
      <c r="QW30" s="62">
        <f t="shared" si="62"/>
        <v>0</v>
      </c>
      <c r="QX30" s="62">
        <f t="shared" ref="QX30:RA30" si="89">SUM(QX6:QX29)</f>
        <v>0</v>
      </c>
      <c r="QY30" s="62">
        <f t="shared" si="63"/>
        <v>0</v>
      </c>
      <c r="QZ30" s="62">
        <f t="shared" si="64"/>
        <v>0</v>
      </c>
      <c r="RA30" s="62">
        <f t="shared" si="89"/>
        <v>0</v>
      </c>
    </row>
    <row r="31" spans="1:469">
      <c r="CL31" s="176"/>
    </row>
    <row r="34" spans="89:149" ht="18.75">
      <c r="CK34" s="56"/>
      <c r="CL34" s="56"/>
      <c r="CM34" s="56"/>
      <c r="CN34" s="56"/>
      <c r="CO34" s="56"/>
      <c r="CP34" s="56"/>
      <c r="CQ34" s="207"/>
      <c r="CR34" s="207"/>
      <c r="CS34" s="207"/>
      <c r="CT34" s="207"/>
      <c r="CU34" s="207"/>
      <c r="CV34" s="207"/>
      <c r="CW34" s="207"/>
      <c r="CX34" s="207"/>
      <c r="CY34" s="207"/>
      <c r="CZ34" s="207"/>
      <c r="DA34" s="207"/>
      <c r="DB34" s="207"/>
      <c r="DC34" s="207"/>
      <c r="DD34" s="207"/>
      <c r="DE34" s="207"/>
      <c r="DF34" s="207"/>
      <c r="DG34" s="207"/>
      <c r="DH34" s="207"/>
      <c r="DI34" s="207"/>
      <c r="DJ34" s="207"/>
      <c r="DK34" s="207"/>
      <c r="DL34" s="207"/>
      <c r="DM34" s="207"/>
      <c r="DN34" s="207"/>
      <c r="DO34" s="207"/>
      <c r="DP34" s="207"/>
      <c r="DQ34" s="55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34"/>
      <c r="EG34" s="34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</row>
    <row r="35" spans="89:149" ht="15" customHeight="1">
      <c r="CK35" s="208"/>
      <c r="CL35" s="209"/>
      <c r="CM35" s="138"/>
      <c r="CN35" s="208"/>
      <c r="CO35" s="208"/>
      <c r="CP35" s="208"/>
      <c r="CQ35" s="205"/>
      <c r="CR35" s="205"/>
      <c r="CS35" s="205"/>
      <c r="CT35" s="208"/>
      <c r="CU35" s="209"/>
      <c r="CV35" s="209"/>
      <c r="CW35" s="208"/>
      <c r="CX35" s="208"/>
      <c r="CY35" s="208"/>
      <c r="CZ35" s="208"/>
      <c r="DA35" s="208"/>
      <c r="DB35" s="208"/>
      <c r="DC35" s="208"/>
      <c r="DD35" s="208"/>
      <c r="DE35" s="208"/>
      <c r="DF35" s="205"/>
      <c r="DG35" s="205"/>
      <c r="DH35" s="208"/>
      <c r="DI35" s="209"/>
      <c r="DJ35" s="209"/>
      <c r="DK35" s="208"/>
      <c r="DL35" s="208"/>
      <c r="DM35" s="208"/>
      <c r="DN35" s="208"/>
      <c r="DO35" s="208"/>
      <c r="DP35" s="208"/>
      <c r="DQ35" s="205"/>
      <c r="DR35" s="205"/>
      <c r="DS35" s="205"/>
      <c r="DT35" s="69"/>
      <c r="DU35" s="69"/>
      <c r="DV35" s="69"/>
      <c r="DW35" s="69"/>
      <c r="DX35" s="69"/>
      <c r="DY35" s="69"/>
      <c r="DZ35" s="69"/>
      <c r="EA35" s="69"/>
      <c r="EB35" s="69"/>
      <c r="EC35" s="70"/>
      <c r="ED35" s="70"/>
      <c r="EE35" s="70"/>
      <c r="EF35" s="34"/>
      <c r="EG35" s="34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</row>
    <row r="36" spans="89:149">
      <c r="CK36" s="31"/>
      <c r="CL36" s="31"/>
      <c r="CM36" s="31"/>
      <c r="CN36" s="31"/>
      <c r="CO36" s="31"/>
      <c r="CP36" s="31"/>
      <c r="CQ36" s="206"/>
      <c r="CR36" s="206"/>
      <c r="CS36" s="206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206"/>
      <c r="DG36" s="206"/>
      <c r="DH36" s="31"/>
      <c r="DI36" s="31"/>
      <c r="DJ36" s="31"/>
      <c r="DK36" s="31"/>
      <c r="DL36" s="31"/>
      <c r="DM36" s="31"/>
      <c r="DN36" s="31"/>
      <c r="DO36" s="31"/>
      <c r="DP36" s="31"/>
      <c r="DQ36" s="206"/>
      <c r="DR36" s="206"/>
      <c r="DS36" s="206"/>
      <c r="DT36" s="71"/>
      <c r="DU36" s="71"/>
      <c r="DV36" s="71"/>
      <c r="DW36" s="71"/>
      <c r="DX36" s="71"/>
      <c r="DY36" s="71"/>
      <c r="DZ36" s="71"/>
      <c r="EA36" s="71"/>
      <c r="EB36" s="71"/>
      <c r="EC36" s="57"/>
      <c r="ED36" s="57"/>
      <c r="EE36" s="57"/>
      <c r="EF36" s="34"/>
      <c r="EG36" s="34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</row>
    <row r="37" spans="89:149">
      <c r="CK37" s="142"/>
      <c r="CL37" s="142"/>
      <c r="CM37" s="143"/>
      <c r="CN37" s="143"/>
      <c r="CO37" s="143"/>
      <c r="CP37" s="143"/>
      <c r="CQ37" s="58"/>
      <c r="CR37" s="58"/>
      <c r="CS37" s="58"/>
      <c r="CT37" s="142"/>
      <c r="CU37" s="142"/>
      <c r="CV37" s="142"/>
      <c r="CW37" s="143"/>
      <c r="CX37" s="143"/>
      <c r="CY37" s="143"/>
      <c r="CZ37" s="143"/>
      <c r="DA37" s="143"/>
      <c r="DB37" s="143"/>
      <c r="DC37" s="143"/>
      <c r="DD37" s="143"/>
      <c r="DE37" s="143"/>
      <c r="DF37" s="58"/>
      <c r="DG37" s="58"/>
      <c r="DH37" s="142"/>
      <c r="DI37" s="142"/>
      <c r="DJ37" s="142"/>
      <c r="DK37" s="143"/>
      <c r="DL37" s="143"/>
      <c r="DM37" s="143"/>
      <c r="DN37" s="143"/>
      <c r="DO37" s="143"/>
      <c r="DP37" s="143"/>
      <c r="DQ37" s="58"/>
      <c r="DR37" s="58"/>
      <c r="DS37" s="58"/>
      <c r="DT37" s="72"/>
      <c r="DU37" s="72"/>
      <c r="DV37" s="72"/>
      <c r="DW37" s="72"/>
      <c r="DX37" s="72"/>
      <c r="DY37" s="72"/>
      <c r="DZ37" s="72"/>
      <c r="EA37" s="72"/>
      <c r="EB37" s="72"/>
      <c r="EC37" s="70"/>
      <c r="ED37" s="70"/>
      <c r="EE37" s="70"/>
      <c r="EF37" s="34"/>
      <c r="EG37" s="34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</row>
    <row r="38" spans="89:149">
      <c r="CK38" s="142"/>
      <c r="CL38" s="142"/>
      <c r="CM38" s="143"/>
      <c r="CN38" s="143"/>
      <c r="CO38" s="143"/>
      <c r="CP38" s="143"/>
      <c r="CQ38" s="58"/>
      <c r="CR38" s="58"/>
      <c r="CS38" s="58"/>
      <c r="CT38" s="142"/>
      <c r="CU38" s="142"/>
      <c r="CV38" s="142"/>
      <c r="CW38" s="143"/>
      <c r="CX38" s="143"/>
      <c r="CY38" s="143"/>
      <c r="CZ38" s="143"/>
      <c r="DA38" s="143"/>
      <c r="DB38" s="143"/>
      <c r="DC38" s="143"/>
      <c r="DD38" s="143"/>
      <c r="DE38" s="143"/>
      <c r="DF38" s="58"/>
      <c r="DG38" s="58"/>
      <c r="DH38" s="142"/>
      <c r="DI38" s="142"/>
      <c r="DJ38" s="142"/>
      <c r="DK38" s="143"/>
      <c r="DL38" s="143"/>
      <c r="DM38" s="143"/>
      <c r="DN38" s="143"/>
      <c r="DO38" s="143"/>
      <c r="DP38" s="143"/>
      <c r="DQ38" s="58"/>
      <c r="DR38" s="58"/>
      <c r="DS38" s="58"/>
      <c r="DT38" s="72"/>
      <c r="DU38" s="72"/>
      <c r="DV38" s="72"/>
      <c r="DW38" s="72"/>
      <c r="DX38" s="72"/>
      <c r="DY38" s="72"/>
      <c r="DZ38" s="72"/>
      <c r="EA38" s="72"/>
      <c r="EB38" s="72"/>
      <c r="EC38" s="70"/>
      <c r="ED38" s="70"/>
      <c r="EE38" s="70"/>
      <c r="EF38" s="34"/>
      <c r="EG38" s="34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</row>
    <row r="39" spans="89:149">
      <c r="CK39" s="142"/>
      <c r="CL39" s="142"/>
      <c r="CM39" s="143"/>
      <c r="CN39" s="143"/>
      <c r="CO39" s="143"/>
      <c r="CP39" s="143"/>
      <c r="CQ39" s="58"/>
      <c r="CR39" s="58"/>
      <c r="CS39" s="58"/>
      <c r="CT39" s="142"/>
      <c r="CU39" s="142"/>
      <c r="CV39" s="142"/>
      <c r="CW39" s="143"/>
      <c r="CX39" s="143"/>
      <c r="CY39" s="143"/>
      <c r="CZ39" s="143"/>
      <c r="DA39" s="143"/>
      <c r="DB39" s="143"/>
      <c r="DC39" s="143"/>
      <c r="DD39" s="143"/>
      <c r="DE39" s="143"/>
      <c r="DF39" s="58"/>
      <c r="DG39" s="58"/>
      <c r="DH39" s="142"/>
      <c r="DI39" s="142"/>
      <c r="DJ39" s="142"/>
      <c r="DK39" s="143"/>
      <c r="DL39" s="143"/>
      <c r="DM39" s="143"/>
      <c r="DN39" s="143"/>
      <c r="DO39" s="143"/>
      <c r="DP39" s="143"/>
      <c r="DQ39" s="58"/>
      <c r="DR39" s="58"/>
      <c r="DS39" s="58"/>
      <c r="DT39" s="72"/>
      <c r="DU39" s="72"/>
      <c r="DV39" s="72"/>
      <c r="DW39" s="72"/>
      <c r="DX39" s="72"/>
      <c r="DY39" s="72"/>
      <c r="DZ39" s="72"/>
      <c r="EA39" s="72"/>
      <c r="EB39" s="72"/>
      <c r="EC39" s="70"/>
      <c r="ED39" s="70"/>
      <c r="EE39" s="70"/>
      <c r="EF39" s="34"/>
      <c r="EG39" s="34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</row>
    <row r="40" spans="89:149">
      <c r="CK40" s="142"/>
      <c r="CL40" s="142"/>
      <c r="CM40" s="143"/>
      <c r="CN40" s="143"/>
      <c r="CO40" s="143"/>
      <c r="CP40" s="143"/>
      <c r="CQ40" s="58"/>
      <c r="CR40" s="58"/>
      <c r="CS40" s="58"/>
      <c r="CT40" s="142"/>
      <c r="CU40" s="142"/>
      <c r="CV40" s="142"/>
      <c r="CW40" s="143"/>
      <c r="CX40" s="143"/>
      <c r="CY40" s="143"/>
      <c r="CZ40" s="143"/>
      <c r="DA40" s="143"/>
      <c r="DB40" s="143"/>
      <c r="DC40" s="143"/>
      <c r="DD40" s="143"/>
      <c r="DE40" s="143"/>
      <c r="DF40" s="58"/>
      <c r="DG40" s="58"/>
      <c r="DH40" s="142"/>
      <c r="DI40" s="142"/>
      <c r="DJ40" s="142"/>
      <c r="DK40" s="143"/>
      <c r="DL40" s="143"/>
      <c r="DM40" s="143"/>
      <c r="DN40" s="143"/>
      <c r="DO40" s="143"/>
      <c r="DP40" s="143"/>
      <c r="DQ40" s="58"/>
      <c r="DR40" s="58"/>
      <c r="DS40" s="58"/>
      <c r="DT40" s="72"/>
      <c r="DU40" s="72"/>
      <c r="DV40" s="72"/>
      <c r="DW40" s="72"/>
      <c r="DX40" s="72"/>
      <c r="DY40" s="72"/>
      <c r="DZ40" s="72"/>
      <c r="EA40" s="72"/>
      <c r="EB40" s="72"/>
      <c r="EC40" s="70"/>
      <c r="ED40" s="70"/>
      <c r="EE40" s="70"/>
      <c r="EF40" s="34"/>
      <c r="EG40" s="34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</row>
    <row r="41" spans="89:149">
      <c r="CK41" s="142"/>
      <c r="CL41" s="142"/>
      <c r="CM41" s="143"/>
      <c r="CN41" s="143"/>
      <c r="CO41" s="143"/>
      <c r="CP41" s="143"/>
      <c r="CQ41" s="58"/>
      <c r="CR41" s="58"/>
      <c r="CS41" s="58"/>
      <c r="CT41" s="142"/>
      <c r="CU41" s="142"/>
      <c r="CV41" s="142"/>
      <c r="CW41" s="143"/>
      <c r="CX41" s="143"/>
      <c r="CY41" s="143"/>
      <c r="CZ41" s="143"/>
      <c r="DA41" s="143"/>
      <c r="DB41" s="143"/>
      <c r="DC41" s="143"/>
      <c r="DD41" s="143"/>
      <c r="DE41" s="143"/>
      <c r="DF41" s="58"/>
      <c r="DG41" s="58"/>
      <c r="DH41" s="142"/>
      <c r="DI41" s="142"/>
      <c r="DJ41" s="142"/>
      <c r="DK41" s="143"/>
      <c r="DL41" s="143"/>
      <c r="DM41" s="143"/>
      <c r="DN41" s="143"/>
      <c r="DO41" s="143"/>
      <c r="DP41" s="143"/>
      <c r="DQ41" s="58"/>
      <c r="DR41" s="58"/>
      <c r="DS41" s="58"/>
      <c r="DT41" s="72"/>
      <c r="DU41" s="72"/>
      <c r="DV41" s="72"/>
      <c r="DW41" s="72"/>
      <c r="DX41" s="72"/>
      <c r="DY41" s="72"/>
      <c r="DZ41" s="72"/>
      <c r="EA41" s="72"/>
      <c r="EB41" s="72"/>
      <c r="EC41" s="70"/>
      <c r="ED41" s="70"/>
      <c r="EE41" s="70"/>
      <c r="EF41" s="34"/>
      <c r="EG41" s="34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</row>
    <row r="42" spans="89:149">
      <c r="CK42" s="142"/>
      <c r="CL42" s="142"/>
      <c r="CM42" s="143"/>
      <c r="CN42" s="143"/>
      <c r="CO42" s="143"/>
      <c r="CP42" s="143"/>
      <c r="CQ42" s="58"/>
      <c r="CR42" s="58"/>
      <c r="CS42" s="58"/>
      <c r="CT42" s="142"/>
      <c r="CU42" s="142"/>
      <c r="CV42" s="142"/>
      <c r="CW42" s="143"/>
      <c r="CX42" s="143"/>
      <c r="CY42" s="143"/>
      <c r="CZ42" s="143"/>
      <c r="DA42" s="143"/>
      <c r="DB42" s="143"/>
      <c r="DC42" s="143"/>
      <c r="DD42" s="143"/>
      <c r="DE42" s="143"/>
      <c r="DF42" s="58"/>
      <c r="DG42" s="58"/>
      <c r="DH42" s="142"/>
      <c r="DI42" s="142"/>
      <c r="DJ42" s="142"/>
      <c r="DK42" s="143"/>
      <c r="DL42" s="143"/>
      <c r="DM42" s="143"/>
      <c r="DN42" s="143"/>
      <c r="DO42" s="143"/>
      <c r="DP42" s="143"/>
      <c r="DQ42" s="58"/>
      <c r="DR42" s="58"/>
      <c r="DS42" s="58"/>
      <c r="DT42" s="72"/>
      <c r="DU42" s="72"/>
      <c r="DV42" s="72"/>
      <c r="DW42" s="72"/>
      <c r="DX42" s="72"/>
      <c r="DY42" s="72"/>
      <c r="DZ42" s="72"/>
      <c r="EA42" s="72"/>
      <c r="EB42" s="72"/>
      <c r="EC42" s="70"/>
      <c r="ED42" s="70"/>
      <c r="EE42" s="70"/>
      <c r="EF42" s="34"/>
      <c r="EG42" s="34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</row>
    <row r="43" spans="89:149">
      <c r="CK43" s="144"/>
      <c r="CL43" s="144"/>
      <c r="CM43" s="145"/>
      <c r="CN43" s="145"/>
      <c r="CO43" s="145"/>
      <c r="CP43" s="145"/>
      <c r="CQ43" s="58"/>
      <c r="CR43" s="58"/>
      <c r="CS43" s="58"/>
      <c r="CT43" s="144"/>
      <c r="CU43" s="144"/>
      <c r="CV43" s="144"/>
      <c r="CW43" s="145"/>
      <c r="CX43" s="145"/>
      <c r="CY43" s="145"/>
      <c r="CZ43" s="145"/>
      <c r="DA43" s="145"/>
      <c r="DB43" s="145"/>
      <c r="DC43" s="145"/>
      <c r="DD43" s="145"/>
      <c r="DE43" s="145"/>
      <c r="DF43" s="58"/>
      <c r="DG43" s="58"/>
      <c r="DH43" s="144"/>
      <c r="DI43" s="144"/>
      <c r="DJ43" s="144"/>
      <c r="DK43" s="145"/>
      <c r="DL43" s="145"/>
      <c r="DM43" s="145"/>
      <c r="DN43" s="145"/>
      <c r="DO43" s="145"/>
      <c r="DP43" s="145"/>
      <c r="DQ43" s="58"/>
      <c r="DR43" s="58"/>
      <c r="DS43" s="58"/>
      <c r="DT43" s="35"/>
      <c r="DU43" s="35"/>
      <c r="DV43" s="35"/>
      <c r="DW43" s="35"/>
      <c r="DX43" s="35"/>
      <c r="DY43" s="35"/>
      <c r="DZ43" s="35"/>
      <c r="EA43" s="35"/>
      <c r="EB43" s="35"/>
      <c r="EC43" s="70"/>
      <c r="ED43" s="70"/>
      <c r="EE43" s="70"/>
      <c r="EF43" s="34"/>
      <c r="EG43" s="34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</row>
    <row r="44" spans="89:149">
      <c r="CK44" s="142"/>
      <c r="CL44" s="142"/>
      <c r="CM44" s="143"/>
      <c r="CN44" s="143"/>
      <c r="CO44" s="143"/>
      <c r="CP44" s="143"/>
      <c r="CQ44" s="58"/>
      <c r="CR44" s="58"/>
      <c r="CS44" s="58"/>
      <c r="CT44" s="142"/>
      <c r="CU44" s="142"/>
      <c r="CV44" s="142"/>
      <c r="CW44" s="143"/>
      <c r="CX44" s="143"/>
      <c r="CY44" s="143"/>
      <c r="CZ44" s="143"/>
      <c r="DA44" s="143"/>
      <c r="DB44" s="143"/>
      <c r="DC44" s="143"/>
      <c r="DD44" s="143"/>
      <c r="DE44" s="143"/>
      <c r="DF44" s="58"/>
      <c r="DG44" s="58"/>
      <c r="DH44" s="142"/>
      <c r="DI44" s="142"/>
      <c r="DJ44" s="142"/>
      <c r="DK44" s="143"/>
      <c r="DL44" s="143"/>
      <c r="DM44" s="143"/>
      <c r="DN44" s="143"/>
      <c r="DO44" s="143"/>
      <c r="DP44" s="143"/>
      <c r="DQ44" s="58"/>
      <c r="DR44" s="58"/>
      <c r="DS44" s="58"/>
      <c r="DT44" s="72"/>
      <c r="DU44" s="72"/>
      <c r="DV44" s="72"/>
      <c r="DW44" s="72"/>
      <c r="DX44" s="72"/>
      <c r="DY44" s="72"/>
      <c r="DZ44" s="72"/>
      <c r="EA44" s="72"/>
      <c r="EB44" s="72"/>
      <c r="EC44" s="70"/>
      <c r="ED44" s="70"/>
      <c r="EE44" s="70"/>
      <c r="EF44" s="34"/>
      <c r="EG44" s="34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</row>
    <row r="45" spans="89:149">
      <c r="CK45" s="142"/>
      <c r="CL45" s="142"/>
      <c r="CM45" s="146"/>
      <c r="CN45" s="143"/>
      <c r="CO45" s="143"/>
      <c r="CP45" s="146"/>
      <c r="CQ45" s="58"/>
      <c r="CR45" s="58"/>
      <c r="CS45" s="58"/>
      <c r="CT45" s="142"/>
      <c r="CU45" s="142"/>
      <c r="CV45" s="142"/>
      <c r="CW45" s="143"/>
      <c r="CX45" s="143"/>
      <c r="CY45" s="146"/>
      <c r="CZ45" s="143"/>
      <c r="DA45" s="143"/>
      <c r="DB45" s="146"/>
      <c r="DC45" s="143"/>
      <c r="DD45" s="143"/>
      <c r="DE45" s="146"/>
      <c r="DF45" s="58"/>
      <c r="DG45" s="58"/>
      <c r="DH45" s="142"/>
      <c r="DI45" s="142"/>
      <c r="DJ45" s="142"/>
      <c r="DK45" s="143"/>
      <c r="DL45" s="143"/>
      <c r="DM45" s="146"/>
      <c r="DN45" s="143"/>
      <c r="DO45" s="143"/>
      <c r="DP45" s="146"/>
      <c r="DQ45" s="58"/>
      <c r="DR45" s="58"/>
      <c r="DS45" s="58"/>
      <c r="DT45" s="72"/>
      <c r="DU45" s="72"/>
      <c r="DV45" s="73"/>
      <c r="DW45" s="72"/>
      <c r="DX45" s="72"/>
      <c r="DY45" s="73"/>
      <c r="DZ45" s="72"/>
      <c r="EA45" s="72"/>
      <c r="EB45" s="73"/>
      <c r="EC45" s="70"/>
      <c r="ED45" s="70"/>
      <c r="EE45" s="70"/>
      <c r="EF45" s="34"/>
      <c r="EG45" s="34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</row>
    <row r="46" spans="89:149">
      <c r="CK46" s="147"/>
      <c r="CL46" s="147"/>
      <c r="CM46" s="148"/>
      <c r="CN46" s="148"/>
      <c r="CO46" s="148"/>
      <c r="CP46" s="148"/>
      <c r="CQ46" s="58"/>
      <c r="CR46" s="58"/>
      <c r="CS46" s="58"/>
      <c r="CT46" s="147"/>
      <c r="CU46" s="147"/>
      <c r="CV46" s="147"/>
      <c r="CW46" s="148"/>
      <c r="CX46" s="148"/>
      <c r="CY46" s="148"/>
      <c r="CZ46" s="148"/>
      <c r="DA46" s="148"/>
      <c r="DB46" s="148"/>
      <c r="DC46" s="148"/>
      <c r="DD46" s="148"/>
      <c r="DE46" s="148"/>
      <c r="DF46" s="58"/>
      <c r="DG46" s="58"/>
      <c r="DH46" s="147"/>
      <c r="DI46" s="147"/>
      <c r="DJ46" s="147"/>
      <c r="DK46" s="148"/>
      <c r="DL46" s="148"/>
      <c r="DM46" s="148"/>
      <c r="DN46" s="148"/>
      <c r="DO46" s="148"/>
      <c r="DP46" s="148"/>
      <c r="DQ46" s="58"/>
      <c r="DR46" s="58"/>
      <c r="DS46" s="58"/>
      <c r="DT46" s="74"/>
      <c r="DU46" s="74"/>
      <c r="DV46" s="74"/>
      <c r="DW46" s="74"/>
      <c r="DX46" s="74"/>
      <c r="DY46" s="74"/>
      <c r="DZ46" s="74"/>
      <c r="EA46" s="74"/>
      <c r="EB46" s="74"/>
      <c r="EC46" s="70"/>
      <c r="ED46" s="70"/>
      <c r="EE46" s="70"/>
      <c r="EF46" s="34"/>
      <c r="EG46" s="34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</row>
    <row r="47" spans="89:149">
      <c r="CK47" s="147"/>
      <c r="CL47" s="147"/>
      <c r="CM47" s="148"/>
      <c r="CN47" s="148"/>
      <c r="CO47" s="148"/>
      <c r="CP47" s="148"/>
      <c r="CQ47" s="58"/>
      <c r="CR47" s="58"/>
      <c r="CS47" s="58"/>
      <c r="CT47" s="147"/>
      <c r="CU47" s="147"/>
      <c r="CV47" s="147"/>
      <c r="CW47" s="148"/>
      <c r="CX47" s="148"/>
      <c r="CY47" s="148"/>
      <c r="CZ47" s="148"/>
      <c r="DA47" s="148"/>
      <c r="DB47" s="148"/>
      <c r="DC47" s="148"/>
      <c r="DD47" s="148"/>
      <c r="DE47" s="148"/>
      <c r="DF47" s="58"/>
      <c r="DG47" s="58"/>
      <c r="DH47" s="147"/>
      <c r="DI47" s="147"/>
      <c r="DJ47" s="147"/>
      <c r="DK47" s="148"/>
      <c r="DL47" s="148"/>
      <c r="DM47" s="148"/>
      <c r="DN47" s="148"/>
      <c r="DO47" s="148"/>
      <c r="DP47" s="148"/>
      <c r="DQ47" s="58"/>
      <c r="DR47" s="58"/>
      <c r="DS47" s="58"/>
      <c r="DT47" s="74"/>
      <c r="DU47" s="74"/>
      <c r="DV47" s="74"/>
      <c r="DW47" s="74"/>
      <c r="DX47" s="74"/>
      <c r="DY47" s="74"/>
      <c r="DZ47" s="74"/>
      <c r="EA47" s="74"/>
      <c r="EB47" s="74"/>
      <c r="EC47" s="70"/>
      <c r="ED47" s="70"/>
      <c r="EE47" s="70"/>
      <c r="EF47" s="34"/>
      <c r="EG47" s="34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</row>
    <row r="48" spans="89:149">
      <c r="CK48" s="142"/>
      <c r="CL48" s="142"/>
      <c r="CM48" s="143"/>
      <c r="CN48" s="143"/>
      <c r="CO48" s="143"/>
      <c r="CP48" s="143"/>
      <c r="CQ48" s="58"/>
      <c r="CR48" s="58"/>
      <c r="CS48" s="58"/>
      <c r="CT48" s="142"/>
      <c r="CU48" s="142"/>
      <c r="CV48" s="142"/>
      <c r="CW48" s="143"/>
      <c r="CX48" s="143"/>
      <c r="CY48" s="143"/>
      <c r="CZ48" s="143"/>
      <c r="DA48" s="143"/>
      <c r="DB48" s="143"/>
      <c r="DC48" s="143"/>
      <c r="DD48" s="143"/>
      <c r="DE48" s="143"/>
      <c r="DF48" s="58"/>
      <c r="DG48" s="58"/>
      <c r="DH48" s="142"/>
      <c r="DI48" s="142"/>
      <c r="DJ48" s="142"/>
      <c r="DK48" s="143"/>
      <c r="DL48" s="143"/>
      <c r="DM48" s="143"/>
      <c r="DN48" s="143"/>
      <c r="DO48" s="143"/>
      <c r="DP48" s="143"/>
      <c r="DQ48" s="58"/>
      <c r="DR48" s="58"/>
      <c r="DS48" s="58"/>
      <c r="DT48" s="72"/>
      <c r="DU48" s="72"/>
      <c r="DV48" s="72"/>
      <c r="DW48" s="72"/>
      <c r="DX48" s="72"/>
      <c r="DY48" s="72"/>
      <c r="DZ48" s="72"/>
      <c r="EA48" s="72"/>
      <c r="EB48" s="72"/>
      <c r="EC48" s="70"/>
      <c r="ED48" s="70"/>
      <c r="EE48" s="70"/>
      <c r="EF48" s="34"/>
      <c r="EG48" s="34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</row>
    <row r="49" spans="22:149">
      <c r="CK49" s="149"/>
      <c r="CL49" s="149"/>
      <c r="CM49" s="150"/>
      <c r="CN49" s="150"/>
      <c r="CO49" s="150"/>
      <c r="CP49" s="150"/>
      <c r="CQ49" s="58"/>
      <c r="CR49" s="58"/>
      <c r="CS49" s="58"/>
      <c r="CT49" s="149"/>
      <c r="CU49" s="149"/>
      <c r="CV49" s="149"/>
      <c r="CW49" s="150"/>
      <c r="CX49" s="150"/>
      <c r="CY49" s="150"/>
      <c r="CZ49" s="150"/>
      <c r="DA49" s="150"/>
      <c r="DB49" s="150"/>
      <c r="DC49" s="150"/>
      <c r="DD49" s="150"/>
      <c r="DE49" s="150"/>
      <c r="DF49" s="58"/>
      <c r="DG49" s="58"/>
      <c r="DH49" s="149"/>
      <c r="DI49" s="149"/>
      <c r="DJ49" s="149"/>
      <c r="DK49" s="150"/>
      <c r="DL49" s="150"/>
      <c r="DM49" s="150"/>
      <c r="DN49" s="150"/>
      <c r="DO49" s="150"/>
      <c r="DP49" s="150"/>
      <c r="DQ49" s="58"/>
      <c r="DR49" s="58"/>
      <c r="DS49" s="58"/>
      <c r="DT49" s="75"/>
      <c r="DU49" s="75"/>
      <c r="DV49" s="75"/>
      <c r="DW49" s="75"/>
      <c r="DX49" s="75"/>
      <c r="DY49" s="75"/>
      <c r="DZ49" s="75"/>
      <c r="EA49" s="75"/>
      <c r="EB49" s="75"/>
      <c r="EC49" s="70"/>
      <c r="ED49" s="70"/>
      <c r="EE49" s="70"/>
      <c r="EF49" s="34"/>
      <c r="EG49" s="34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</row>
    <row r="50" spans="22:149">
      <c r="CK50" s="142"/>
      <c r="CL50" s="142"/>
      <c r="CM50" s="143"/>
      <c r="CN50" s="143"/>
      <c r="CO50" s="143"/>
      <c r="CP50" s="143"/>
      <c r="CQ50" s="58"/>
      <c r="CR50" s="58"/>
      <c r="CS50" s="58"/>
      <c r="CT50" s="142"/>
      <c r="CU50" s="142"/>
      <c r="CV50" s="142"/>
      <c r="CW50" s="143"/>
      <c r="CX50" s="143"/>
      <c r="CY50" s="143"/>
      <c r="CZ50" s="143"/>
      <c r="DA50" s="143"/>
      <c r="DB50" s="143"/>
      <c r="DC50" s="143"/>
      <c r="DD50" s="143"/>
      <c r="DE50" s="143"/>
      <c r="DF50" s="58"/>
      <c r="DG50" s="58"/>
      <c r="DH50" s="142"/>
      <c r="DI50" s="142"/>
      <c r="DJ50" s="142"/>
      <c r="DK50" s="143"/>
      <c r="DL50" s="143"/>
      <c r="DM50" s="143"/>
      <c r="DN50" s="143"/>
      <c r="DO50" s="143"/>
      <c r="DP50" s="143"/>
      <c r="DQ50" s="58"/>
      <c r="DR50" s="58"/>
      <c r="DS50" s="58"/>
      <c r="DT50" s="72"/>
      <c r="DU50" s="72"/>
      <c r="DV50" s="72"/>
      <c r="DW50" s="72"/>
      <c r="DX50" s="72"/>
      <c r="DY50" s="72"/>
      <c r="DZ50" s="72"/>
      <c r="EA50" s="72"/>
      <c r="EB50" s="72"/>
      <c r="EC50" s="70"/>
      <c r="ED50" s="70"/>
      <c r="EE50" s="70"/>
      <c r="EF50" s="34"/>
      <c r="EG50" s="34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</row>
    <row r="51" spans="22:149">
      <c r="CK51" s="142"/>
      <c r="CL51" s="142"/>
      <c r="CM51" s="143"/>
      <c r="CN51" s="143"/>
      <c r="CO51" s="143"/>
      <c r="CP51" s="143"/>
      <c r="CQ51" s="58"/>
      <c r="CR51" s="58"/>
      <c r="CS51" s="58"/>
      <c r="CT51" s="142"/>
      <c r="CU51" s="142"/>
      <c r="CV51" s="142"/>
      <c r="CW51" s="143"/>
      <c r="CX51" s="143"/>
      <c r="CY51" s="143"/>
      <c r="CZ51" s="143"/>
      <c r="DA51" s="143"/>
      <c r="DB51" s="143"/>
      <c r="DC51" s="143"/>
      <c r="DD51" s="143"/>
      <c r="DE51" s="143"/>
      <c r="DF51" s="58"/>
      <c r="DG51" s="58"/>
      <c r="DH51" s="142"/>
      <c r="DI51" s="142"/>
      <c r="DJ51" s="142"/>
      <c r="DK51" s="143"/>
      <c r="DL51" s="143"/>
      <c r="DM51" s="143"/>
      <c r="DN51" s="143"/>
      <c r="DO51" s="143"/>
      <c r="DP51" s="143"/>
      <c r="DQ51" s="58"/>
      <c r="DR51" s="58"/>
      <c r="DS51" s="58"/>
      <c r="DT51" s="72"/>
      <c r="DU51" s="72"/>
      <c r="DV51" s="72"/>
      <c r="DW51" s="72"/>
      <c r="DX51" s="72"/>
      <c r="DY51" s="72"/>
      <c r="DZ51" s="72"/>
      <c r="EA51" s="72"/>
      <c r="EB51" s="72"/>
      <c r="EC51" s="70"/>
      <c r="ED51" s="70"/>
      <c r="EE51" s="70"/>
      <c r="EF51" s="34"/>
      <c r="EG51" s="34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</row>
    <row r="52" spans="22:149">
      <c r="CK52" s="152"/>
      <c r="CL52" s="152"/>
      <c r="CM52" s="154"/>
      <c r="CN52" s="153"/>
      <c r="CO52" s="153"/>
      <c r="CP52" s="154"/>
      <c r="CQ52" s="58"/>
      <c r="CR52" s="58"/>
      <c r="CS52" s="58"/>
      <c r="CT52" s="152"/>
      <c r="CU52" s="152"/>
      <c r="CV52" s="152"/>
      <c r="CW52" s="153"/>
      <c r="CX52" s="153"/>
      <c r="CY52" s="154"/>
      <c r="CZ52" s="153"/>
      <c r="DA52" s="153"/>
      <c r="DB52" s="154"/>
      <c r="DC52" s="153"/>
      <c r="DD52" s="153"/>
      <c r="DE52" s="154"/>
      <c r="DF52" s="58"/>
      <c r="DG52" s="58"/>
      <c r="DH52" s="151"/>
      <c r="DI52" s="152"/>
      <c r="DJ52" s="152"/>
      <c r="DK52" s="153"/>
      <c r="DL52" s="153"/>
      <c r="DM52" s="154"/>
      <c r="DN52" s="153"/>
      <c r="DO52" s="153"/>
      <c r="DP52" s="154"/>
      <c r="DQ52" s="58"/>
      <c r="DR52" s="58"/>
      <c r="DS52" s="58"/>
      <c r="DT52" s="76"/>
      <c r="DU52" s="76"/>
      <c r="DV52" s="77"/>
      <c r="DW52" s="76"/>
      <c r="DX52" s="76"/>
      <c r="DY52" s="77"/>
      <c r="DZ52" s="76"/>
      <c r="EA52" s="76"/>
      <c r="EB52" s="77"/>
      <c r="EC52" s="70"/>
      <c r="ED52" s="70"/>
      <c r="EE52" s="70"/>
      <c r="EF52" s="34"/>
      <c r="EG52" s="34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</row>
    <row r="53" spans="22:149">
      <c r="CK53" s="142"/>
      <c r="CL53" s="142"/>
      <c r="CM53" s="143"/>
      <c r="CN53" s="143"/>
      <c r="CO53" s="143"/>
      <c r="CP53" s="143"/>
      <c r="CQ53" s="58"/>
      <c r="CR53" s="58"/>
      <c r="CS53" s="58"/>
      <c r="CT53" s="142"/>
      <c r="CU53" s="142"/>
      <c r="CV53" s="142"/>
      <c r="CW53" s="143"/>
      <c r="CX53" s="143"/>
      <c r="CY53" s="143"/>
      <c r="CZ53" s="143"/>
      <c r="DA53" s="143"/>
      <c r="DB53" s="143"/>
      <c r="DC53" s="143"/>
      <c r="DD53" s="143"/>
      <c r="DE53" s="143"/>
      <c r="DF53" s="58"/>
      <c r="DG53" s="58"/>
      <c r="DH53" s="142"/>
      <c r="DI53" s="142"/>
      <c r="DJ53" s="142"/>
      <c r="DK53" s="143"/>
      <c r="DL53" s="143"/>
      <c r="DM53" s="143"/>
      <c r="DN53" s="143"/>
      <c r="DO53" s="143"/>
      <c r="DP53" s="143"/>
      <c r="DQ53" s="58"/>
      <c r="DR53" s="58"/>
      <c r="DS53" s="58"/>
      <c r="DT53" s="72"/>
      <c r="DU53" s="72"/>
      <c r="DV53" s="72"/>
      <c r="DW53" s="72"/>
      <c r="DX53" s="72"/>
      <c r="DY53" s="72"/>
      <c r="DZ53" s="72"/>
      <c r="EA53" s="72"/>
      <c r="EB53" s="72"/>
      <c r="EC53" s="70"/>
      <c r="ED53" s="70"/>
      <c r="EE53" s="70"/>
      <c r="EF53" s="34"/>
      <c r="EG53" s="34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</row>
    <row r="54" spans="22:149">
      <c r="CK54" s="142"/>
      <c r="CL54" s="142"/>
      <c r="CM54" s="143"/>
      <c r="CN54" s="143"/>
      <c r="CO54" s="143"/>
      <c r="CP54" s="143"/>
      <c r="CQ54" s="58"/>
      <c r="CR54" s="58"/>
      <c r="CS54" s="58"/>
      <c r="CT54" s="142"/>
      <c r="CU54" s="142"/>
      <c r="CV54" s="142"/>
      <c r="CW54" s="143"/>
      <c r="CX54" s="143"/>
      <c r="CY54" s="143"/>
      <c r="CZ54" s="143"/>
      <c r="DA54" s="143"/>
      <c r="DB54" s="143"/>
      <c r="DC54" s="143"/>
      <c r="DD54" s="143"/>
      <c r="DE54" s="143"/>
      <c r="DF54" s="58"/>
      <c r="DG54" s="58"/>
      <c r="DH54" s="142"/>
      <c r="DI54" s="142"/>
      <c r="DJ54" s="142"/>
      <c r="DK54" s="143"/>
      <c r="DL54" s="143"/>
      <c r="DM54" s="143"/>
      <c r="DN54" s="143"/>
      <c r="DO54" s="143"/>
      <c r="DP54" s="143"/>
      <c r="DQ54" s="58"/>
      <c r="DR54" s="58"/>
      <c r="DS54" s="58"/>
      <c r="DT54" s="72"/>
      <c r="DU54" s="72"/>
      <c r="DV54" s="72"/>
      <c r="DW54" s="72"/>
      <c r="DX54" s="72"/>
      <c r="DY54" s="72"/>
      <c r="DZ54" s="72"/>
      <c r="EA54" s="72"/>
      <c r="EB54" s="72"/>
      <c r="EC54" s="70"/>
      <c r="ED54" s="70"/>
      <c r="EE54" s="70"/>
      <c r="EF54" s="34"/>
      <c r="EG54" s="34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</row>
    <row r="55" spans="22:149">
      <c r="CK55" s="142"/>
      <c r="CL55" s="142"/>
      <c r="CM55" s="143"/>
      <c r="CN55" s="143"/>
      <c r="CO55" s="143"/>
      <c r="CP55" s="143"/>
      <c r="CQ55" s="58"/>
      <c r="CR55" s="58"/>
      <c r="CS55" s="58"/>
      <c r="CT55" s="142"/>
      <c r="CU55" s="142"/>
      <c r="CV55" s="142"/>
      <c r="CW55" s="143"/>
      <c r="CX55" s="143"/>
      <c r="CY55" s="143"/>
      <c r="CZ55" s="143"/>
      <c r="DA55" s="143"/>
      <c r="DB55" s="143"/>
      <c r="DC55" s="143"/>
      <c r="DD55" s="143"/>
      <c r="DE55" s="143"/>
      <c r="DF55" s="58"/>
      <c r="DG55" s="58"/>
      <c r="DH55" s="142"/>
      <c r="DI55" s="142"/>
      <c r="DJ55" s="142"/>
      <c r="DK55" s="143"/>
      <c r="DL55" s="143"/>
      <c r="DM55" s="143"/>
      <c r="DN55" s="143"/>
      <c r="DO55" s="143"/>
      <c r="DP55" s="143"/>
      <c r="DQ55" s="58"/>
      <c r="DR55" s="58"/>
      <c r="DS55" s="58"/>
      <c r="DT55" s="72"/>
      <c r="DU55" s="72"/>
      <c r="DV55" s="72"/>
      <c r="DW55" s="72"/>
      <c r="DX55" s="72"/>
      <c r="DY55" s="72"/>
      <c r="DZ55" s="72"/>
      <c r="EA55" s="72"/>
      <c r="EB55" s="72"/>
      <c r="EC55" s="70"/>
      <c r="ED55" s="70"/>
      <c r="EE55" s="70"/>
      <c r="EF55" s="34"/>
      <c r="EG55" s="34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</row>
    <row r="56" spans="22:149">
      <c r="CK56" s="142"/>
      <c r="CL56" s="142"/>
      <c r="CM56" s="143"/>
      <c r="CN56" s="143"/>
      <c r="CO56" s="143"/>
      <c r="CP56" s="143"/>
      <c r="CQ56" s="58"/>
      <c r="CR56" s="58"/>
      <c r="CS56" s="58"/>
      <c r="CT56" s="142"/>
      <c r="CU56" s="142"/>
      <c r="CV56" s="142"/>
      <c r="CW56" s="143"/>
      <c r="CX56" s="143"/>
      <c r="CY56" s="143"/>
      <c r="CZ56" s="143"/>
      <c r="DA56" s="143"/>
      <c r="DB56" s="143"/>
      <c r="DC56" s="143"/>
      <c r="DD56" s="143"/>
      <c r="DE56" s="143"/>
      <c r="DF56" s="58"/>
      <c r="DG56" s="58"/>
      <c r="DH56" s="142"/>
      <c r="DI56" s="142"/>
      <c r="DJ56" s="142"/>
      <c r="DK56" s="143"/>
      <c r="DL56" s="143"/>
      <c r="DM56" s="143"/>
      <c r="DN56" s="143"/>
      <c r="DO56" s="143"/>
      <c r="DP56" s="143"/>
      <c r="DQ56" s="58"/>
      <c r="DR56" s="58"/>
      <c r="DS56" s="58"/>
      <c r="DT56" s="72"/>
      <c r="DU56" s="72"/>
      <c r="DV56" s="72"/>
      <c r="DW56" s="72"/>
      <c r="DX56" s="72"/>
      <c r="DY56" s="72"/>
      <c r="DZ56" s="72"/>
      <c r="EA56" s="72"/>
      <c r="EB56" s="72"/>
      <c r="EC56" s="70"/>
      <c r="ED56" s="70"/>
      <c r="EE56" s="70"/>
      <c r="EF56" s="34"/>
      <c r="EG56" s="34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</row>
    <row r="57" spans="22:149">
      <c r="CK57" s="142"/>
      <c r="CL57" s="142"/>
      <c r="CM57" s="143"/>
      <c r="CN57" s="143"/>
      <c r="CO57" s="143"/>
      <c r="CP57" s="143"/>
      <c r="CQ57" s="58"/>
      <c r="CR57" s="58"/>
      <c r="CS57" s="58"/>
      <c r="CT57" s="142"/>
      <c r="CU57" s="142"/>
      <c r="CV57" s="142"/>
      <c r="CW57" s="143"/>
      <c r="CX57" s="143"/>
      <c r="CY57" s="143"/>
      <c r="CZ57" s="143"/>
      <c r="DA57" s="143"/>
      <c r="DB57" s="143"/>
      <c r="DC57" s="143"/>
      <c r="DD57" s="143"/>
      <c r="DE57" s="143"/>
      <c r="DF57" s="58"/>
      <c r="DG57" s="58"/>
      <c r="DH57" s="142"/>
      <c r="DI57" s="142"/>
      <c r="DJ57" s="142"/>
      <c r="DK57" s="143"/>
      <c r="DL57" s="143"/>
      <c r="DM57" s="143"/>
      <c r="DN57" s="143"/>
      <c r="DO57" s="143"/>
      <c r="DP57" s="143"/>
      <c r="DQ57" s="58"/>
      <c r="DR57" s="58"/>
      <c r="DS57" s="58"/>
      <c r="DT57" s="72"/>
      <c r="DU57" s="72"/>
      <c r="DV57" s="72"/>
      <c r="DW57" s="72"/>
      <c r="DX57" s="72"/>
      <c r="DY57" s="72"/>
      <c r="DZ57" s="72"/>
      <c r="EA57" s="72"/>
      <c r="EB57" s="72"/>
      <c r="EC57" s="70"/>
      <c r="ED57" s="70"/>
      <c r="EE57" s="70"/>
      <c r="EF57" s="34"/>
      <c r="EG57" s="34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</row>
    <row r="58" spans="22:149">
      <c r="CK58" s="149"/>
      <c r="CL58" s="149"/>
      <c r="CM58" s="150"/>
      <c r="CN58" s="150"/>
      <c r="CO58" s="150"/>
      <c r="CP58" s="150"/>
      <c r="CQ58" s="159"/>
      <c r="CR58" s="159"/>
      <c r="CS58" s="159"/>
      <c r="CT58" s="149"/>
      <c r="CU58" s="149"/>
      <c r="CV58" s="149"/>
      <c r="CW58" s="150"/>
      <c r="CX58" s="150"/>
      <c r="CY58" s="150"/>
      <c r="CZ58" s="150"/>
      <c r="DA58" s="150"/>
      <c r="DB58" s="150"/>
      <c r="DC58" s="150"/>
      <c r="DD58" s="150"/>
      <c r="DE58" s="150"/>
      <c r="DF58" s="159"/>
      <c r="DG58" s="159"/>
      <c r="DH58" s="149"/>
      <c r="DI58" s="149"/>
      <c r="DJ58" s="149"/>
      <c r="DK58" s="150"/>
      <c r="DL58" s="150"/>
      <c r="DM58" s="150"/>
      <c r="DN58" s="150"/>
      <c r="DO58" s="150"/>
      <c r="DP58" s="150"/>
      <c r="DQ58" s="159"/>
      <c r="DR58" s="159"/>
      <c r="DS58" s="159"/>
      <c r="DT58" s="74"/>
      <c r="DU58" s="74"/>
      <c r="DV58" s="74"/>
      <c r="DW58" s="74"/>
      <c r="DX58" s="74"/>
      <c r="DY58" s="74"/>
      <c r="DZ58" s="74"/>
      <c r="EA58" s="74"/>
      <c r="EB58" s="74"/>
      <c r="EC58" s="70"/>
      <c r="ED58" s="70"/>
      <c r="EE58" s="70"/>
      <c r="EF58" s="34"/>
      <c r="EG58" s="34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</row>
    <row r="59" spans="22:149">
      <c r="CK59" s="142"/>
      <c r="CL59" s="142"/>
      <c r="CM59" s="143"/>
      <c r="CN59" s="143"/>
      <c r="CO59" s="143"/>
      <c r="CP59" s="143"/>
      <c r="CQ59" s="58"/>
      <c r="CR59" s="58"/>
      <c r="CS59" s="58"/>
      <c r="CT59" s="142"/>
      <c r="CU59" s="142"/>
      <c r="CV59" s="142"/>
      <c r="CW59" s="143"/>
      <c r="CX59" s="143"/>
      <c r="CY59" s="143"/>
      <c r="CZ59" s="143"/>
      <c r="DA59" s="143"/>
      <c r="DB59" s="143"/>
      <c r="DC59" s="143"/>
      <c r="DD59" s="143"/>
      <c r="DE59" s="143"/>
      <c r="DF59" s="58"/>
      <c r="DG59" s="58"/>
      <c r="DH59" s="142"/>
      <c r="DI59" s="142"/>
      <c r="DJ59" s="142"/>
      <c r="DK59" s="143"/>
      <c r="DL59" s="143"/>
      <c r="DM59" s="143"/>
      <c r="DN59" s="143"/>
      <c r="DO59" s="143"/>
      <c r="DP59" s="143"/>
      <c r="DQ59" s="58"/>
      <c r="DR59" s="58"/>
      <c r="DS59" s="58"/>
      <c r="DT59" s="72"/>
      <c r="DU59" s="72"/>
      <c r="DV59" s="72"/>
      <c r="DW59" s="72"/>
      <c r="DX59" s="72"/>
      <c r="DY59" s="72"/>
      <c r="DZ59" s="72"/>
      <c r="EA59" s="72"/>
      <c r="EB59" s="72"/>
      <c r="EC59" s="70"/>
      <c r="ED59" s="70"/>
      <c r="EE59" s="70"/>
      <c r="EF59" s="34"/>
      <c r="EG59" s="34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</row>
    <row r="60" spans="22:149" ht="15.75">
      <c r="CK60" s="155"/>
      <c r="CL60" s="155"/>
      <c r="CM60" s="156"/>
      <c r="CN60" s="156"/>
      <c r="CO60" s="156"/>
      <c r="CP60" s="156"/>
      <c r="CQ60" s="58"/>
      <c r="CR60" s="58"/>
      <c r="CS60" s="58"/>
      <c r="CT60" s="155"/>
      <c r="CU60" s="155"/>
      <c r="CV60" s="155"/>
      <c r="CW60" s="156"/>
      <c r="CX60" s="156"/>
      <c r="CY60" s="156"/>
      <c r="CZ60" s="156"/>
      <c r="DA60" s="156"/>
      <c r="DB60" s="156"/>
      <c r="DC60" s="156"/>
      <c r="DD60" s="156"/>
      <c r="DE60" s="156"/>
      <c r="DF60" s="58"/>
      <c r="DG60" s="58"/>
      <c r="DH60" s="155"/>
      <c r="DI60" s="155"/>
      <c r="DJ60" s="155"/>
      <c r="DK60" s="156"/>
      <c r="DL60" s="156"/>
      <c r="DM60" s="156"/>
      <c r="DN60" s="156"/>
      <c r="DO60" s="156"/>
      <c r="DP60" s="156"/>
      <c r="DQ60" s="58"/>
      <c r="DR60" s="58"/>
      <c r="DS60" s="58"/>
      <c r="DT60" s="78"/>
      <c r="DU60" s="78"/>
      <c r="DV60" s="78"/>
      <c r="DW60" s="78"/>
      <c r="DX60" s="78"/>
      <c r="DY60" s="78"/>
      <c r="DZ60" s="78"/>
      <c r="EA60" s="78"/>
      <c r="EB60" s="78"/>
      <c r="EC60" s="70"/>
      <c r="ED60" s="70"/>
      <c r="EE60" s="70"/>
      <c r="EF60" s="34"/>
      <c r="EG60" s="34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</row>
    <row r="61" spans="22:149">
      <c r="CK61" s="157"/>
      <c r="CL61" s="157"/>
      <c r="CM61" s="158"/>
      <c r="CN61" s="158"/>
      <c r="CO61" s="158"/>
      <c r="CP61" s="158"/>
      <c r="CQ61" s="58"/>
      <c r="CR61" s="58"/>
      <c r="CS61" s="58"/>
      <c r="CT61" s="157"/>
      <c r="CU61" s="157"/>
      <c r="CV61" s="157"/>
      <c r="CW61" s="158"/>
      <c r="CX61" s="158"/>
      <c r="CY61" s="158"/>
      <c r="CZ61" s="158"/>
      <c r="DA61" s="158"/>
      <c r="DB61" s="158"/>
      <c r="DC61" s="158"/>
      <c r="DD61" s="158"/>
      <c r="DE61" s="158"/>
      <c r="DF61" s="58"/>
      <c r="DG61" s="58"/>
      <c r="DH61" s="157"/>
      <c r="DI61" s="157"/>
      <c r="DJ61" s="157"/>
      <c r="DK61" s="158"/>
      <c r="DL61" s="158"/>
      <c r="DM61" s="158"/>
      <c r="DN61" s="158"/>
      <c r="DO61" s="158"/>
      <c r="DP61" s="158"/>
      <c r="DQ61" s="58"/>
      <c r="DR61" s="58"/>
      <c r="DS61" s="58"/>
      <c r="DT61" s="79"/>
      <c r="DU61" s="79"/>
      <c r="DV61" s="79"/>
      <c r="DW61" s="79"/>
      <c r="DX61" s="79"/>
      <c r="DY61" s="79"/>
      <c r="DZ61" s="79"/>
      <c r="EA61" s="79"/>
      <c r="EB61" s="79"/>
      <c r="EC61" s="70"/>
      <c r="ED61" s="70"/>
      <c r="EE61" s="70"/>
      <c r="EF61" s="34"/>
      <c r="EG61" s="34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</row>
    <row r="62" spans="22:149">
      <c r="CK62" s="54"/>
      <c r="CL62" s="54"/>
      <c r="CM62" s="54"/>
      <c r="CN62" s="54"/>
      <c r="CO62" s="54"/>
      <c r="CP62" s="54"/>
      <c r="CQ62" s="58"/>
      <c r="CR62" s="58"/>
      <c r="CS62" s="58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8"/>
      <c r="DG62" s="58"/>
      <c r="DH62" s="54"/>
      <c r="DI62" s="54"/>
      <c r="DJ62" s="54"/>
      <c r="DK62" s="54"/>
      <c r="DL62" s="54"/>
      <c r="DM62" s="54"/>
      <c r="DN62" s="54"/>
      <c r="DO62" s="54"/>
      <c r="DP62" s="54"/>
      <c r="DQ62" s="58"/>
      <c r="DR62" s="58"/>
      <c r="DS62" s="58"/>
      <c r="DT62" s="71"/>
      <c r="DU62" s="71"/>
      <c r="DV62" s="71"/>
      <c r="DW62" s="71"/>
      <c r="DX62" s="71"/>
      <c r="DY62" s="71"/>
      <c r="DZ62" s="71"/>
      <c r="EA62" s="71"/>
      <c r="EB62" s="71"/>
      <c r="EC62" s="70"/>
      <c r="ED62" s="70"/>
      <c r="EE62" s="70"/>
      <c r="EF62" s="34"/>
      <c r="EG62" s="34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</row>
    <row r="63" spans="22:149"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CK63" s="160"/>
      <c r="CL63" s="160"/>
      <c r="CM63" s="160"/>
      <c r="CN63" s="160"/>
      <c r="CO63" s="160"/>
      <c r="CP63" s="160"/>
      <c r="CQ63" s="160"/>
      <c r="CR63" s="160"/>
      <c r="CS63" s="160"/>
      <c r="CT63" s="160"/>
      <c r="CU63" s="160"/>
      <c r="CV63" s="160"/>
      <c r="CW63" s="160"/>
      <c r="CX63" s="160"/>
      <c r="CY63" s="160"/>
      <c r="CZ63" s="160"/>
      <c r="DA63" s="160"/>
      <c r="DB63" s="160"/>
      <c r="DC63" s="160"/>
      <c r="DD63" s="160"/>
      <c r="DE63" s="160"/>
      <c r="DF63" s="160"/>
      <c r="DG63" s="160"/>
      <c r="DH63" s="160"/>
      <c r="DI63" s="160"/>
      <c r="DJ63" s="160"/>
      <c r="DK63" s="160"/>
      <c r="DL63" s="160"/>
      <c r="DM63" s="160"/>
      <c r="DN63" s="160"/>
      <c r="DO63" s="160"/>
      <c r="DP63" s="160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</row>
    <row r="64" spans="22:149">
      <c r="W64" s="208"/>
      <c r="X64" s="208"/>
      <c r="Y64" s="209"/>
      <c r="Z64" s="20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70"/>
      <c r="AM64" s="70"/>
      <c r="AN64" s="70"/>
      <c r="CK64" s="160"/>
      <c r="CL64" s="160"/>
      <c r="CM64" s="160"/>
      <c r="CN64" s="160"/>
      <c r="CO64" s="160"/>
      <c r="CP64" s="160"/>
      <c r="CQ64" s="160"/>
      <c r="CR64" s="160"/>
      <c r="CS64" s="160"/>
      <c r="CT64" s="160"/>
      <c r="CU64" s="160"/>
      <c r="CV64" s="160"/>
      <c r="CW64" s="160"/>
      <c r="CX64" s="160"/>
      <c r="CY64" s="160"/>
      <c r="CZ64" s="160"/>
      <c r="DA64" s="160"/>
      <c r="DB64" s="160"/>
      <c r="DC64" s="160"/>
      <c r="DD64" s="160"/>
      <c r="DE64" s="160"/>
      <c r="DF64" s="160"/>
      <c r="DG64" s="160"/>
      <c r="DH64" s="160"/>
      <c r="DI64" s="160"/>
      <c r="DJ64" s="160"/>
      <c r="DK64" s="160"/>
      <c r="DL64" s="160"/>
      <c r="DM64" s="160"/>
      <c r="DN64" s="160"/>
      <c r="DO64" s="160"/>
      <c r="DP64" s="160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</row>
    <row r="65" spans="23:149">
      <c r="W65" s="31"/>
      <c r="X65" s="31"/>
      <c r="Y65" s="31"/>
      <c r="Z65" s="3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57"/>
      <c r="AM65" s="57"/>
      <c r="AN65" s="57"/>
      <c r="CK65" s="160"/>
      <c r="CL65" s="160"/>
      <c r="CM65" s="160"/>
      <c r="CN65" s="160"/>
      <c r="CO65" s="160"/>
      <c r="CP65" s="160"/>
      <c r="CQ65" s="160"/>
      <c r="CR65" s="160"/>
      <c r="CS65" s="160"/>
      <c r="CT65" s="160"/>
      <c r="CU65" s="160"/>
      <c r="CV65" s="160"/>
      <c r="CW65" s="160"/>
      <c r="CX65" s="160"/>
      <c r="CY65" s="160"/>
      <c r="CZ65" s="160"/>
      <c r="DA65" s="160"/>
      <c r="DB65" s="160"/>
      <c r="DC65" s="160"/>
      <c r="DD65" s="160"/>
      <c r="DE65" s="160"/>
      <c r="DF65" s="160"/>
      <c r="DG65" s="160"/>
      <c r="DH65" s="160"/>
      <c r="DI65" s="160"/>
      <c r="DJ65" s="160"/>
      <c r="DK65" s="160"/>
      <c r="DL65" s="160"/>
      <c r="DM65" s="160"/>
      <c r="DN65" s="160"/>
      <c r="DO65" s="160"/>
      <c r="DP65" s="160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</row>
    <row r="66" spans="23:149">
      <c r="W66" s="38"/>
      <c r="X66" s="38"/>
      <c r="Y66" s="38"/>
      <c r="Z66" s="38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58"/>
      <c r="AM66" s="58"/>
      <c r="AN66" s="58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</row>
    <row r="67" spans="23:149">
      <c r="W67" s="38"/>
      <c r="X67" s="38"/>
      <c r="Y67" s="38"/>
      <c r="Z67" s="38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58"/>
      <c r="AM67" s="58"/>
      <c r="AN67" s="5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</row>
    <row r="68" spans="23:149">
      <c r="W68" s="38"/>
      <c r="X68" s="38"/>
      <c r="Y68" s="38"/>
      <c r="Z68" s="38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58"/>
      <c r="AM68" s="58"/>
      <c r="AN68" s="5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</row>
    <row r="69" spans="23:149">
      <c r="W69" s="38"/>
      <c r="X69" s="38"/>
      <c r="Y69" s="38"/>
      <c r="Z69" s="38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58"/>
      <c r="AM69" s="58"/>
      <c r="AN69" s="58"/>
    </row>
    <row r="70" spans="23:149">
      <c r="W70" s="38"/>
      <c r="X70" s="38"/>
      <c r="Y70" s="38"/>
      <c r="Z70" s="38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58"/>
      <c r="AM70" s="58"/>
      <c r="AN70" s="58"/>
    </row>
    <row r="71" spans="23:149">
      <c r="W71" s="38"/>
      <c r="X71" s="38"/>
      <c r="Y71" s="38"/>
      <c r="Z71" s="38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58"/>
      <c r="AM71" s="58"/>
      <c r="AN71" s="58"/>
    </row>
    <row r="72" spans="23:149">
      <c r="W72" s="40"/>
      <c r="X72" s="40"/>
      <c r="Y72" s="40"/>
      <c r="Z72" s="40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58"/>
      <c r="AM72" s="58"/>
      <c r="AN72" s="58"/>
    </row>
    <row r="73" spans="23:149">
      <c r="W73" s="38"/>
      <c r="X73" s="38"/>
      <c r="Y73" s="38"/>
      <c r="Z73" s="38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58"/>
      <c r="AM73" s="58"/>
      <c r="AN73" s="58"/>
    </row>
    <row r="74" spans="23:149">
      <c r="W74" s="38"/>
      <c r="X74" s="38"/>
      <c r="Y74" s="38"/>
      <c r="Z74" s="38"/>
      <c r="AA74" s="39"/>
      <c r="AB74" s="39"/>
      <c r="AC74" s="39"/>
      <c r="AD74" s="41"/>
      <c r="AE74" s="39"/>
      <c r="AF74" s="39"/>
      <c r="AG74" s="39"/>
      <c r="AH74" s="41"/>
      <c r="AI74" s="39"/>
      <c r="AJ74" s="39"/>
      <c r="AK74" s="41"/>
      <c r="AL74" s="58"/>
      <c r="AM74" s="58"/>
      <c r="AN74" s="58"/>
    </row>
    <row r="75" spans="23:149">
      <c r="W75" s="42"/>
      <c r="X75" s="42"/>
      <c r="Y75" s="42"/>
      <c r="Z75" s="42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58"/>
      <c r="AM75" s="58"/>
      <c r="AN75" s="58"/>
    </row>
    <row r="76" spans="23:149">
      <c r="W76" s="42"/>
      <c r="X76" s="42"/>
      <c r="Y76" s="42"/>
      <c r="Z76" s="42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58"/>
      <c r="AM76" s="58"/>
      <c r="AN76" s="58"/>
    </row>
    <row r="77" spans="23:149">
      <c r="W77" s="38"/>
      <c r="X77" s="38"/>
      <c r="Y77" s="38"/>
      <c r="Z77" s="38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58"/>
      <c r="AM77" s="58"/>
      <c r="AN77" s="58"/>
    </row>
    <row r="78" spans="23:149">
      <c r="W78" s="44"/>
      <c r="X78" s="44"/>
      <c r="Y78" s="44"/>
      <c r="Z78" s="44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58"/>
      <c r="AM78" s="58"/>
      <c r="AN78" s="58"/>
    </row>
    <row r="79" spans="23:149">
      <c r="W79" s="38"/>
      <c r="X79" s="38"/>
      <c r="Y79" s="38"/>
      <c r="Z79" s="38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58"/>
      <c r="AM79" s="58"/>
      <c r="AN79" s="58"/>
    </row>
    <row r="80" spans="23:149">
      <c r="W80" s="38"/>
      <c r="X80" s="38"/>
      <c r="Y80" s="38"/>
      <c r="Z80" s="38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58"/>
      <c r="AM80" s="58"/>
      <c r="AN80" s="58"/>
    </row>
    <row r="81" spans="23:40">
      <c r="W81" s="46"/>
      <c r="X81" s="47"/>
      <c r="Y81" s="47"/>
      <c r="Z81" s="47"/>
      <c r="AA81" s="48"/>
      <c r="AB81" s="48"/>
      <c r="AC81" s="48"/>
      <c r="AD81" s="49"/>
      <c r="AE81" s="48"/>
      <c r="AF81" s="48"/>
      <c r="AG81" s="48"/>
      <c r="AH81" s="49"/>
      <c r="AI81" s="48"/>
      <c r="AJ81" s="48"/>
      <c r="AK81" s="49"/>
      <c r="AL81" s="58"/>
      <c r="AM81" s="58"/>
      <c r="AN81" s="58"/>
    </row>
    <row r="82" spans="23:40">
      <c r="W82" s="38"/>
      <c r="X82" s="38"/>
      <c r="Y82" s="38"/>
      <c r="Z82" s="38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58"/>
      <c r="AM82" s="58"/>
      <c r="AN82" s="58"/>
    </row>
    <row r="83" spans="23:40">
      <c r="W83" s="38"/>
      <c r="X83" s="38"/>
      <c r="Y83" s="38"/>
      <c r="Z83" s="38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58"/>
      <c r="AM83" s="58"/>
      <c r="AN83" s="58"/>
    </row>
    <row r="84" spans="23:40">
      <c r="W84" s="38"/>
      <c r="X84" s="38"/>
      <c r="Y84" s="38"/>
      <c r="Z84" s="38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58"/>
      <c r="AM84" s="58"/>
      <c r="AN84" s="58"/>
    </row>
    <row r="85" spans="23:40">
      <c r="W85" s="38"/>
      <c r="X85" s="38"/>
      <c r="Y85" s="38"/>
      <c r="Z85" s="38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58"/>
      <c r="AM85" s="58"/>
      <c r="AN85" s="58"/>
    </row>
    <row r="86" spans="23:40">
      <c r="W86" s="38"/>
      <c r="X86" s="38"/>
      <c r="Y86" s="38"/>
      <c r="Z86" s="38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58"/>
      <c r="AM86" s="58"/>
      <c r="AN86" s="58"/>
    </row>
    <row r="87" spans="23:40">
      <c r="W87" s="42"/>
      <c r="X87" s="42"/>
      <c r="Y87" s="42"/>
      <c r="Z87" s="42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58"/>
      <c r="AM87" s="58"/>
      <c r="AN87" s="58"/>
    </row>
    <row r="88" spans="23:40">
      <c r="W88" s="38"/>
      <c r="X88" s="38"/>
      <c r="Y88" s="38"/>
      <c r="Z88" s="38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58"/>
      <c r="AM88" s="58"/>
      <c r="AN88" s="58"/>
    </row>
    <row r="89" spans="23:40" ht="15.75">
      <c r="W89" s="50"/>
      <c r="X89" s="50"/>
      <c r="Y89" s="50"/>
      <c r="Z89" s="50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8"/>
      <c r="AM89" s="58"/>
      <c r="AN89" s="58"/>
    </row>
    <row r="90" spans="23:40">
      <c r="W90" s="52"/>
      <c r="X90" s="52"/>
      <c r="Y90" s="52"/>
      <c r="Z90" s="52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8"/>
      <c r="AM90" s="58"/>
      <c r="AN90" s="58"/>
    </row>
    <row r="91" spans="23:40"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8"/>
      <c r="AM91" s="58"/>
      <c r="AN91" s="58"/>
    </row>
  </sheetData>
  <sheetProtection password="CA9C" sheet="1" objects="1" scenarios="1" selectLockedCells="1"/>
  <mergeCells count="179">
    <mergeCell ref="LS3:MP3"/>
    <mergeCell ref="LS4:LU4"/>
    <mergeCell ref="LV4:LX4"/>
    <mergeCell ref="LY4:MA4"/>
    <mergeCell ref="MK4:MM4"/>
    <mergeCell ref="MH4:MJ4"/>
    <mergeCell ref="ME4:MG4"/>
    <mergeCell ref="MB4:MD4"/>
    <mergeCell ref="MQ4:MS4"/>
    <mergeCell ref="JZ4:KB4"/>
    <mergeCell ref="JW3:KT3"/>
    <mergeCell ref="KC4:KE4"/>
    <mergeCell ref="KF4:KH4"/>
    <mergeCell ref="KI4:KK4"/>
    <mergeCell ref="KL4:KN4"/>
    <mergeCell ref="KO4:KQ4"/>
    <mergeCell ref="KU4:KW4"/>
    <mergeCell ref="KX4:KZ4"/>
    <mergeCell ref="KU3:LR3"/>
    <mergeCell ref="LA4:LC4"/>
    <mergeCell ref="LD4:LF4"/>
    <mergeCell ref="LG4:LI4"/>
    <mergeCell ref="LJ4:LL4"/>
    <mergeCell ref="LM4:LO4"/>
    <mergeCell ref="IY3:JV3"/>
    <mergeCell ref="IY4:JA4"/>
    <mergeCell ref="JB4:JD4"/>
    <mergeCell ref="JE4:JG4"/>
    <mergeCell ref="JH4:JJ4"/>
    <mergeCell ref="JQ4:JS4"/>
    <mergeCell ref="JK4:JM4"/>
    <mergeCell ref="JN4:JP4"/>
    <mergeCell ref="JW4:JY4"/>
    <mergeCell ref="HR4:HT4"/>
    <mergeCell ref="HU4:HW4"/>
    <mergeCell ref="HC3:HZ3"/>
    <mergeCell ref="IA3:IX3"/>
    <mergeCell ref="IA4:IC4"/>
    <mergeCell ref="ID4:IF4"/>
    <mergeCell ref="IS4:IU4"/>
    <mergeCell ref="IP4:IR4"/>
    <mergeCell ref="IM4:IO4"/>
    <mergeCell ref="IJ4:IL4"/>
    <mergeCell ref="IG4:II4"/>
    <mergeCell ref="A4:A5"/>
    <mergeCell ref="G4:J4"/>
    <mergeCell ref="K4:N4"/>
    <mergeCell ref="O4:R4"/>
    <mergeCell ref="S4:V4"/>
    <mergeCell ref="W4:Z4"/>
    <mergeCell ref="AA4:AD4"/>
    <mergeCell ref="AE4:AH4"/>
    <mergeCell ref="AK4:AK5"/>
    <mergeCell ref="C4:F4"/>
    <mergeCell ref="AI4:AI5"/>
    <mergeCell ref="BM4:BM5"/>
    <mergeCell ref="BN4:BN5"/>
    <mergeCell ref="AM3:BN3"/>
    <mergeCell ref="AM4:AO4"/>
    <mergeCell ref="AP4:AR4"/>
    <mergeCell ref="AS4:AU4"/>
    <mergeCell ref="W64:Z64"/>
    <mergeCell ref="CP4:CR4"/>
    <mergeCell ref="CS4:CU4"/>
    <mergeCell ref="BH4:BJ4"/>
    <mergeCell ref="BK4:BK5"/>
    <mergeCell ref="BL4:BL5"/>
    <mergeCell ref="C3:AL3"/>
    <mergeCell ref="AJ4:AJ5"/>
    <mergeCell ref="AL4:AL5"/>
    <mergeCell ref="AV4:AX4"/>
    <mergeCell ref="AY4:BA4"/>
    <mergeCell ref="BB4:BD4"/>
    <mergeCell ref="BE4:BG4"/>
    <mergeCell ref="CK35:CL35"/>
    <mergeCell ref="CN35:CP35"/>
    <mergeCell ref="CQ35:CQ36"/>
    <mergeCell ref="QL4:QN4"/>
    <mergeCell ref="QO4:QQ4"/>
    <mergeCell ref="QC4:QE4"/>
    <mergeCell ref="QF4:QH4"/>
    <mergeCell ref="QI4:QK4"/>
    <mergeCell ref="OJ4:OL4"/>
    <mergeCell ref="OM4:OO4"/>
    <mergeCell ref="OS4:OU4"/>
    <mergeCell ref="OV4:OX4"/>
    <mergeCell ref="OY4:PA4"/>
    <mergeCell ref="PB4:PD4"/>
    <mergeCell ref="PE4:PG4"/>
    <mergeCell ref="CV4:CX4"/>
    <mergeCell ref="CY4:DA4"/>
    <mergeCell ref="DB4:DD4"/>
    <mergeCell ref="DE4:DG4"/>
    <mergeCell ref="HC4:HE4"/>
    <mergeCell ref="HF4:HH4"/>
    <mergeCell ref="HI4:HK4"/>
    <mergeCell ref="HL4:HN4"/>
    <mergeCell ref="HO4:HQ4"/>
    <mergeCell ref="DR35:DR36"/>
    <mergeCell ref="DS35:DS36"/>
    <mergeCell ref="DG35:DG36"/>
    <mergeCell ref="DF34:DP34"/>
    <mergeCell ref="DH35:DJ35"/>
    <mergeCell ref="DK35:DM35"/>
    <mergeCell ref="DN35:DP35"/>
    <mergeCell ref="DQ35:DQ36"/>
    <mergeCell ref="CR35:CR36"/>
    <mergeCell ref="CS35:CS36"/>
    <mergeCell ref="CQ34:DE34"/>
    <mergeCell ref="CT35:CV35"/>
    <mergeCell ref="CW35:CY35"/>
    <mergeCell ref="CZ35:DB35"/>
    <mergeCell ref="DC35:DE35"/>
    <mergeCell ref="DF35:DF36"/>
    <mergeCell ref="BO3:CL3"/>
    <mergeCell ref="CM3:DJ3"/>
    <mergeCell ref="BO4:BQ4"/>
    <mergeCell ref="BR4:BT4"/>
    <mergeCell ref="BU4:BW4"/>
    <mergeCell ref="BX4:BZ4"/>
    <mergeCell ref="CA4:CC4"/>
    <mergeCell ref="CD4:CF4"/>
    <mergeCell ref="CG4:CI4"/>
    <mergeCell ref="CM4:CO4"/>
    <mergeCell ref="DK3:EH3"/>
    <mergeCell ref="DK4:DM4"/>
    <mergeCell ref="DN4:DP4"/>
    <mergeCell ref="DQ4:DS4"/>
    <mergeCell ref="DT4:DV4"/>
    <mergeCell ref="EC4:EE4"/>
    <mergeCell ref="DW4:DY4"/>
    <mergeCell ref="DZ4:EB4"/>
    <mergeCell ref="EI3:FF3"/>
    <mergeCell ref="EI4:EK4"/>
    <mergeCell ref="EL4:EN4"/>
    <mergeCell ref="EO4:EQ4"/>
    <mergeCell ref="ER4:ET4"/>
    <mergeCell ref="EU4:EW4"/>
    <mergeCell ref="EX4:EZ4"/>
    <mergeCell ref="FA4:FC4"/>
    <mergeCell ref="FG3:GD3"/>
    <mergeCell ref="FG4:FI4"/>
    <mergeCell ref="FJ4:FL4"/>
    <mergeCell ref="FY4:GA4"/>
    <mergeCell ref="FV4:FX4"/>
    <mergeCell ref="FS4:FU4"/>
    <mergeCell ref="FM4:FO4"/>
    <mergeCell ref="FP4:FR4"/>
    <mergeCell ref="GE3:HB3"/>
    <mergeCell ref="GE4:GG4"/>
    <mergeCell ref="GH4:GJ4"/>
    <mergeCell ref="GW4:GY4"/>
    <mergeCell ref="GT4:GV4"/>
    <mergeCell ref="GQ4:GS4"/>
    <mergeCell ref="GK4:GM4"/>
    <mergeCell ref="GN4:GP4"/>
    <mergeCell ref="NF4:NH4"/>
    <mergeCell ref="MQ3:NK3"/>
    <mergeCell ref="NL3:OC3"/>
    <mergeCell ref="NL4:NN4"/>
    <mergeCell ref="NO4:NQ4"/>
    <mergeCell ref="NR4:NT4"/>
    <mergeCell ref="NU4:NW4"/>
    <mergeCell ref="NX4:NZ4"/>
    <mergeCell ref="OD4:OF4"/>
    <mergeCell ref="MT4:MV4"/>
    <mergeCell ref="MW4:MY4"/>
    <mergeCell ref="MZ4:NB4"/>
    <mergeCell ref="NC4:NE4"/>
    <mergeCell ref="OG4:OI4"/>
    <mergeCell ref="OD3:OR3"/>
    <mergeCell ref="OS3:PJ3"/>
    <mergeCell ref="PK4:PM4"/>
    <mergeCell ref="PN4:PP4"/>
    <mergeCell ref="PQ4:PS4"/>
    <mergeCell ref="PK3:PV3"/>
    <mergeCell ref="PW4:PY4"/>
    <mergeCell ref="PZ4:QB4"/>
    <mergeCell ref="PW3:QT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H31"/>
  <sheetViews>
    <sheetView workbookViewId="0">
      <pane xSplit="18315" topLeftCell="AC1"/>
      <selection activeCell="AB11" sqref="AB11"/>
      <selection pane="topRight" activeCell="AC3" sqref="AC3"/>
    </sheetView>
  </sheetViews>
  <sheetFormatPr defaultRowHeight="15"/>
  <cols>
    <col min="1" max="1" width="18" customWidth="1"/>
    <col min="2" max="2" width="7.28515625" customWidth="1"/>
    <col min="3" max="5" width="5.85546875" customWidth="1"/>
    <col min="6" max="6" width="6" customWidth="1"/>
    <col min="7" max="7" width="6.42578125" customWidth="1"/>
    <col min="8" max="8" width="5.28515625" customWidth="1"/>
    <col min="9" max="9" width="5.140625" customWidth="1"/>
    <col min="10" max="11" width="5.7109375" customWidth="1"/>
    <col min="12" max="12" width="5.42578125" customWidth="1"/>
    <col min="13" max="13" width="5" customWidth="1"/>
    <col min="14" max="14" width="5.5703125" customWidth="1"/>
    <col min="15" max="15" width="6" customWidth="1"/>
    <col min="16" max="16" width="6.140625" customWidth="1"/>
    <col min="17" max="17" width="5.28515625" customWidth="1"/>
    <col min="18" max="18" width="5.5703125" customWidth="1"/>
    <col min="19" max="19" width="4.140625" customWidth="1"/>
    <col min="20" max="22" width="5.140625" customWidth="1"/>
    <col min="23" max="23" width="5.7109375" customWidth="1"/>
    <col min="24" max="24" width="5.5703125" customWidth="1"/>
    <col min="25" max="25" width="6.140625" customWidth="1"/>
    <col min="26" max="26" width="6.42578125" customWidth="1"/>
    <col min="27" max="27" width="6" customWidth="1"/>
    <col min="28" max="28" width="5.85546875" customWidth="1"/>
    <col min="29" max="29" width="6.42578125" customWidth="1"/>
    <col min="30" max="30" width="5.85546875" customWidth="1"/>
    <col min="31" max="32" width="6.5703125" customWidth="1"/>
    <col min="33" max="33" width="5.85546875" customWidth="1"/>
    <col min="34" max="35" width="6.28515625" customWidth="1"/>
    <col min="36" max="36" width="5.5703125" customWidth="1"/>
    <col min="37" max="37" width="6.5703125" customWidth="1"/>
    <col min="38" max="38" width="6.140625" customWidth="1"/>
    <col min="39" max="39" width="6" customWidth="1"/>
    <col min="40" max="40" width="5.28515625" customWidth="1"/>
    <col min="41" max="41" width="5.85546875" customWidth="1"/>
    <col min="42" max="42" width="5.7109375" customWidth="1"/>
    <col min="43" max="43" width="6.42578125" customWidth="1"/>
    <col min="44" max="44" width="5.85546875" customWidth="1"/>
    <col min="45" max="45" width="4.7109375" customWidth="1"/>
    <col min="46" max="46" width="6" customWidth="1"/>
    <col min="47" max="48" width="5.42578125" customWidth="1"/>
    <col min="49" max="49" width="5.85546875" customWidth="1"/>
    <col min="50" max="50" width="6.5703125" customWidth="1"/>
    <col min="51" max="51" width="5.85546875" customWidth="1"/>
    <col min="52" max="52" width="6.140625" customWidth="1"/>
    <col min="53" max="53" width="6" customWidth="1"/>
    <col min="54" max="54" width="6.42578125" customWidth="1"/>
    <col min="55" max="55" width="5.42578125" customWidth="1"/>
    <col min="56" max="56" width="6" customWidth="1"/>
    <col min="57" max="57" width="5.7109375" customWidth="1"/>
    <col min="58" max="58" width="6.28515625" customWidth="1"/>
    <col min="59" max="59" width="5.85546875" customWidth="1"/>
    <col min="60" max="61" width="6.42578125" customWidth="1"/>
    <col min="62" max="62" width="5.85546875" customWidth="1"/>
    <col min="63" max="63" width="5.5703125" customWidth="1"/>
    <col min="64" max="64" width="6.140625" customWidth="1"/>
    <col min="65" max="65" width="5.7109375" customWidth="1"/>
    <col min="66" max="66" width="5.42578125" customWidth="1"/>
    <col min="67" max="67" width="5.28515625" customWidth="1"/>
    <col min="68" max="68" width="5.85546875" customWidth="1"/>
    <col min="69" max="70" width="5.7109375" customWidth="1"/>
    <col min="71" max="71" width="5.5703125" customWidth="1"/>
    <col min="72" max="72" width="5.85546875" customWidth="1"/>
    <col min="73" max="73" width="5.7109375" customWidth="1"/>
    <col min="74" max="74" width="6.140625" customWidth="1"/>
    <col min="75" max="75" width="5.42578125" customWidth="1"/>
    <col min="76" max="76" width="6.28515625" customWidth="1"/>
    <col min="77" max="77" width="5.5703125" customWidth="1"/>
    <col min="78" max="78" width="5.85546875" customWidth="1"/>
    <col min="79" max="79" width="6" customWidth="1"/>
    <col min="80" max="80" width="4.85546875" customWidth="1"/>
    <col min="81" max="81" width="5.7109375" customWidth="1"/>
    <col min="82" max="82" width="6.28515625" customWidth="1"/>
    <col min="83" max="83" width="5.7109375" customWidth="1"/>
    <col min="85" max="85" width="7.42578125" customWidth="1"/>
    <col min="86" max="86" width="6.140625" customWidth="1"/>
  </cols>
  <sheetData>
    <row r="2" spans="1:86" ht="26.25">
      <c r="H2" s="84" t="s">
        <v>111</v>
      </c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</row>
    <row r="3" spans="1:86" ht="16.5" thickBot="1">
      <c r="H3" s="19" t="s">
        <v>68</v>
      </c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</row>
    <row r="4" spans="1:86" ht="19.5" thickBot="1">
      <c r="A4" s="173" t="s">
        <v>80</v>
      </c>
      <c r="B4" s="245"/>
      <c r="C4" s="174"/>
      <c r="D4" s="174"/>
      <c r="E4" s="174"/>
      <c r="F4" s="174"/>
      <c r="G4" s="175"/>
      <c r="H4" s="217" t="s">
        <v>98</v>
      </c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1"/>
      <c r="Y4" s="217" t="s">
        <v>99</v>
      </c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1"/>
      <c r="AP4" s="217" t="s">
        <v>100</v>
      </c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1"/>
      <c r="BE4" s="217" t="s">
        <v>101</v>
      </c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1"/>
      <c r="BT4" s="225" t="s">
        <v>102</v>
      </c>
      <c r="BU4" s="226"/>
      <c r="BV4" s="226"/>
      <c r="BW4" s="226"/>
      <c r="BX4" s="226"/>
      <c r="BY4" s="226"/>
      <c r="BZ4" s="226"/>
      <c r="CA4" s="226"/>
      <c r="CB4" s="226"/>
      <c r="CC4" s="226"/>
      <c r="CD4" s="226"/>
      <c r="CE4" s="226"/>
      <c r="CF4" s="226"/>
      <c r="CG4" s="226"/>
      <c r="CH4" s="226"/>
    </row>
    <row r="5" spans="1:86" ht="15" customHeight="1">
      <c r="A5" s="235"/>
      <c r="B5" s="172"/>
      <c r="C5" s="171"/>
      <c r="D5" s="171"/>
      <c r="E5" s="171"/>
      <c r="F5" s="171"/>
      <c r="G5" s="171"/>
      <c r="H5" s="222" t="s">
        <v>91</v>
      </c>
      <c r="I5" s="234"/>
      <c r="J5" s="234"/>
      <c r="K5" s="222" t="s">
        <v>92</v>
      </c>
      <c r="L5" s="222"/>
      <c r="M5" s="222"/>
      <c r="N5" s="222" t="s">
        <v>93</v>
      </c>
      <c r="O5" s="222"/>
      <c r="P5" s="222"/>
      <c r="Q5" s="222" t="s">
        <v>3</v>
      </c>
      <c r="R5" s="231"/>
      <c r="S5" s="231"/>
      <c r="T5" s="231"/>
      <c r="U5" s="231"/>
      <c r="V5" s="220" t="s">
        <v>94</v>
      </c>
      <c r="W5" s="220" t="s">
        <v>11</v>
      </c>
      <c r="X5" s="220" t="s">
        <v>12</v>
      </c>
      <c r="Y5" s="222" t="s">
        <v>91</v>
      </c>
      <c r="Z5" s="234"/>
      <c r="AA5" s="234"/>
      <c r="AB5" s="222" t="s">
        <v>92</v>
      </c>
      <c r="AC5" s="222"/>
      <c r="AD5" s="222"/>
      <c r="AE5" s="222" t="s">
        <v>93</v>
      </c>
      <c r="AF5" s="222"/>
      <c r="AG5" s="222"/>
      <c r="AH5" s="222" t="s">
        <v>3</v>
      </c>
      <c r="AI5" s="222"/>
      <c r="AJ5" s="231"/>
      <c r="AK5" s="231"/>
      <c r="AL5" s="231"/>
      <c r="AM5" s="220" t="s">
        <v>94</v>
      </c>
      <c r="AN5" s="220" t="s">
        <v>11</v>
      </c>
      <c r="AO5" s="220" t="s">
        <v>12</v>
      </c>
      <c r="AP5" s="227" t="s">
        <v>91</v>
      </c>
      <c r="AQ5" s="226"/>
      <c r="AR5" s="233"/>
      <c r="AS5" s="227" t="s">
        <v>92</v>
      </c>
      <c r="AT5" s="226"/>
      <c r="AU5" s="233"/>
      <c r="AV5" s="227" t="s">
        <v>93</v>
      </c>
      <c r="AW5" s="228"/>
      <c r="AX5" s="229"/>
      <c r="AY5" s="227" t="s">
        <v>3</v>
      </c>
      <c r="AZ5" s="228"/>
      <c r="BA5" s="229"/>
      <c r="BB5" s="230" t="s">
        <v>94</v>
      </c>
      <c r="BC5" s="230" t="s">
        <v>11</v>
      </c>
      <c r="BD5" s="230" t="s">
        <v>12</v>
      </c>
      <c r="BE5" s="195" t="s">
        <v>91</v>
      </c>
      <c r="BF5" s="223"/>
      <c r="BG5" s="224"/>
      <c r="BH5" s="222" t="s">
        <v>92</v>
      </c>
      <c r="BI5" s="222"/>
      <c r="BJ5" s="222"/>
      <c r="BK5" s="222" t="s">
        <v>93</v>
      </c>
      <c r="BL5" s="222"/>
      <c r="BM5" s="222"/>
      <c r="BN5" s="222" t="s">
        <v>3</v>
      </c>
      <c r="BO5" s="222"/>
      <c r="BP5" s="222"/>
      <c r="BQ5" s="220" t="s">
        <v>94</v>
      </c>
      <c r="BR5" s="220" t="s">
        <v>11</v>
      </c>
      <c r="BS5" s="220" t="s">
        <v>12</v>
      </c>
      <c r="BT5" s="213" t="s">
        <v>91</v>
      </c>
      <c r="BU5" s="214"/>
      <c r="BV5" s="215"/>
      <c r="BW5" s="216" t="s">
        <v>92</v>
      </c>
      <c r="BX5" s="216"/>
      <c r="BY5" s="216"/>
      <c r="BZ5" s="216" t="s">
        <v>93</v>
      </c>
      <c r="CA5" s="216"/>
      <c r="CB5" s="216"/>
      <c r="CC5" s="216" t="s">
        <v>3</v>
      </c>
      <c r="CD5" s="216"/>
      <c r="CE5" s="216"/>
      <c r="CF5" s="210" t="s">
        <v>94</v>
      </c>
      <c r="CG5" s="210" t="s">
        <v>11</v>
      </c>
      <c r="CH5" s="236" t="s">
        <v>12</v>
      </c>
    </row>
    <row r="6" spans="1:86" ht="120">
      <c r="A6" s="221"/>
      <c r="B6" s="141"/>
      <c r="C6" s="32" t="s">
        <v>121</v>
      </c>
      <c r="D6" s="32" t="s">
        <v>122</v>
      </c>
      <c r="E6" s="32" t="s">
        <v>123</v>
      </c>
      <c r="F6" s="32" t="s">
        <v>124</v>
      </c>
      <c r="G6" s="168" t="s">
        <v>125</v>
      </c>
      <c r="H6" s="32" t="s">
        <v>13</v>
      </c>
      <c r="I6" s="32" t="s">
        <v>89</v>
      </c>
      <c r="J6" s="32" t="s">
        <v>90</v>
      </c>
      <c r="K6" s="32" t="s">
        <v>13</v>
      </c>
      <c r="L6" s="32" t="s">
        <v>89</v>
      </c>
      <c r="M6" s="32" t="s">
        <v>90</v>
      </c>
      <c r="N6" s="32" t="s">
        <v>13</v>
      </c>
      <c r="O6" s="32" t="s">
        <v>89</v>
      </c>
      <c r="P6" s="32" t="s">
        <v>90</v>
      </c>
      <c r="Q6" s="32" t="s">
        <v>13</v>
      </c>
      <c r="R6" s="32" t="s">
        <v>89</v>
      </c>
      <c r="S6" s="81" t="s">
        <v>110</v>
      </c>
      <c r="T6" s="32" t="s">
        <v>90</v>
      </c>
      <c r="U6" s="81" t="s">
        <v>110</v>
      </c>
      <c r="V6" s="232"/>
      <c r="W6" s="232"/>
      <c r="X6" s="232"/>
      <c r="Y6" s="32" t="s">
        <v>13</v>
      </c>
      <c r="Z6" s="32" t="s">
        <v>89</v>
      </c>
      <c r="AA6" s="32" t="s">
        <v>90</v>
      </c>
      <c r="AB6" s="32" t="s">
        <v>13</v>
      </c>
      <c r="AC6" s="32" t="s">
        <v>89</v>
      </c>
      <c r="AD6" s="32" t="s">
        <v>90</v>
      </c>
      <c r="AE6" s="32" t="s">
        <v>13</v>
      </c>
      <c r="AF6" s="32" t="s">
        <v>89</v>
      </c>
      <c r="AG6" s="32" t="s">
        <v>90</v>
      </c>
      <c r="AH6" s="32" t="s">
        <v>13</v>
      </c>
      <c r="AI6" s="32" t="s">
        <v>89</v>
      </c>
      <c r="AJ6" s="81" t="s">
        <v>110</v>
      </c>
      <c r="AK6" s="32" t="s">
        <v>90</v>
      </c>
      <c r="AL6" s="81" t="s">
        <v>110</v>
      </c>
      <c r="AM6" s="232"/>
      <c r="AN6" s="232"/>
      <c r="AO6" s="232"/>
      <c r="AP6" s="83" t="s">
        <v>13</v>
      </c>
      <c r="AQ6" s="32" t="s">
        <v>89</v>
      </c>
      <c r="AR6" s="32" t="s">
        <v>90</v>
      </c>
      <c r="AS6" s="32" t="s">
        <v>13</v>
      </c>
      <c r="AT6" s="32" t="s">
        <v>89</v>
      </c>
      <c r="AU6" s="32" t="s">
        <v>90</v>
      </c>
      <c r="AV6" s="32" t="s">
        <v>13</v>
      </c>
      <c r="AW6" s="32" t="s">
        <v>89</v>
      </c>
      <c r="AX6" s="32" t="s">
        <v>90</v>
      </c>
      <c r="AY6" s="32" t="s">
        <v>13</v>
      </c>
      <c r="AZ6" s="32" t="s">
        <v>89</v>
      </c>
      <c r="BA6" s="32" t="s">
        <v>90</v>
      </c>
      <c r="BB6" s="231"/>
      <c r="BC6" s="231"/>
      <c r="BD6" s="231"/>
      <c r="BE6" s="32" t="s">
        <v>13</v>
      </c>
      <c r="BF6" s="32" t="s">
        <v>89</v>
      </c>
      <c r="BG6" s="32" t="s">
        <v>90</v>
      </c>
      <c r="BH6" s="32" t="s">
        <v>13</v>
      </c>
      <c r="BI6" s="32" t="s">
        <v>89</v>
      </c>
      <c r="BJ6" s="32" t="s">
        <v>90</v>
      </c>
      <c r="BK6" s="32" t="s">
        <v>13</v>
      </c>
      <c r="BL6" s="32" t="s">
        <v>89</v>
      </c>
      <c r="BM6" s="32" t="s">
        <v>90</v>
      </c>
      <c r="BN6" s="32" t="s">
        <v>13</v>
      </c>
      <c r="BO6" s="32" t="s">
        <v>89</v>
      </c>
      <c r="BP6" s="32" t="s">
        <v>90</v>
      </c>
      <c r="BQ6" s="211"/>
      <c r="BR6" s="211"/>
      <c r="BS6" s="211"/>
      <c r="BT6" s="32" t="s">
        <v>13</v>
      </c>
      <c r="BU6" s="32" t="s">
        <v>89</v>
      </c>
      <c r="BV6" s="32" t="s">
        <v>90</v>
      </c>
      <c r="BW6" s="32" t="s">
        <v>13</v>
      </c>
      <c r="BX6" s="32" t="s">
        <v>89</v>
      </c>
      <c r="BY6" s="32" t="s">
        <v>90</v>
      </c>
      <c r="BZ6" s="32" t="s">
        <v>13</v>
      </c>
      <c r="CA6" s="32" t="s">
        <v>89</v>
      </c>
      <c r="CB6" s="32" t="s">
        <v>90</v>
      </c>
      <c r="CC6" s="32" t="s">
        <v>13</v>
      </c>
      <c r="CD6" s="32" t="s">
        <v>89</v>
      </c>
      <c r="CE6" s="32" t="s">
        <v>90</v>
      </c>
      <c r="CF6" s="211"/>
      <c r="CG6" s="211"/>
      <c r="CH6" s="237"/>
    </row>
    <row r="7" spans="1:86">
      <c r="A7" s="17" t="s">
        <v>41</v>
      </c>
      <c r="B7" s="246"/>
      <c r="C7" s="246"/>
      <c r="D7" s="246"/>
      <c r="E7" s="246"/>
      <c r="F7" s="246"/>
      <c r="G7" s="80">
        <f>C7+D7+E7+F7</f>
        <v>0</v>
      </c>
      <c r="H7" s="106"/>
      <c r="I7" s="106"/>
      <c r="J7" s="106"/>
      <c r="K7" s="107"/>
      <c r="L7" s="107"/>
      <c r="M7" s="107"/>
      <c r="N7" s="107"/>
      <c r="O7" s="107"/>
      <c r="P7" s="107"/>
      <c r="Q7" s="107"/>
      <c r="R7" s="107"/>
      <c r="S7" s="108"/>
      <c r="T7" s="107"/>
      <c r="U7" s="108"/>
      <c r="V7" s="13">
        <f t="shared" ref="V7:V31" si="0">H7+K7+N7+Q7</f>
        <v>0</v>
      </c>
      <c r="W7" s="13">
        <f t="shared" ref="W7:W31" si="1">I7+L7+O7+R7</f>
        <v>0</v>
      </c>
      <c r="X7" s="13">
        <f t="shared" ref="X7:X31" si="2">J7+M7+P7+T7</f>
        <v>0</v>
      </c>
      <c r="Y7" s="106"/>
      <c r="Z7" s="106"/>
      <c r="AA7" s="106"/>
      <c r="AB7" s="107"/>
      <c r="AC7" s="107"/>
      <c r="AD7" s="107"/>
      <c r="AE7" s="107"/>
      <c r="AF7" s="107"/>
      <c r="AG7" s="107"/>
      <c r="AH7" s="107"/>
      <c r="AI7" s="107"/>
      <c r="AJ7" s="108"/>
      <c r="AK7" s="107"/>
      <c r="AL7" s="108"/>
      <c r="AM7" s="13">
        <f>Y7+AB7+AE7+AH7</f>
        <v>0</v>
      </c>
      <c r="AN7" s="13">
        <f>Z7+AC7+AF7+AI7</f>
        <v>0</v>
      </c>
      <c r="AO7" s="13">
        <f>AA7+AD7+AG7+AK7</f>
        <v>0</v>
      </c>
      <c r="AP7" s="122"/>
      <c r="AQ7" s="106"/>
      <c r="AR7" s="106"/>
      <c r="AS7" s="107"/>
      <c r="AT7" s="107"/>
      <c r="AU7" s="107"/>
      <c r="AV7" s="107"/>
      <c r="AW7" s="107"/>
      <c r="AX7" s="107"/>
      <c r="AY7" s="107"/>
      <c r="AZ7" s="107"/>
      <c r="BA7" s="107"/>
      <c r="BB7" s="13">
        <f>AP7+AS7+AV7+AY7</f>
        <v>0</v>
      </c>
      <c r="BC7" s="13">
        <f>AQ7+AT7+AW7+AZ7</f>
        <v>0</v>
      </c>
      <c r="BD7" s="13">
        <f>AR7+AU7+AX7+BA7</f>
        <v>0</v>
      </c>
      <c r="BE7" s="106"/>
      <c r="BF7" s="106"/>
      <c r="BG7" s="106"/>
      <c r="BH7" s="107"/>
      <c r="BI7" s="107"/>
      <c r="BJ7" s="107"/>
      <c r="BK7" s="107"/>
      <c r="BL7" s="107"/>
      <c r="BM7" s="107"/>
      <c r="BN7" s="107"/>
      <c r="BO7" s="107"/>
      <c r="BP7" s="107"/>
      <c r="BQ7" s="13">
        <f>BE7+BH7+BK7+BN7</f>
        <v>0</v>
      </c>
      <c r="BR7" s="13">
        <f>BF7+BI7+BL7+BO7</f>
        <v>0</v>
      </c>
      <c r="BS7" s="13">
        <f>BG7+BJ7+BM7+BP7</f>
        <v>0</v>
      </c>
      <c r="BT7" s="106"/>
      <c r="BU7" s="106"/>
      <c r="BV7" s="106"/>
      <c r="BW7" s="107"/>
      <c r="BX7" s="107"/>
      <c r="BY7" s="107"/>
      <c r="BZ7" s="107"/>
      <c r="CA7" s="107"/>
      <c r="CB7" s="107"/>
      <c r="CC7" s="107"/>
      <c r="CD7" s="107"/>
      <c r="CE7" s="107"/>
      <c r="CF7" s="13">
        <f>BT7+BW7+BZ7+CC7</f>
        <v>0</v>
      </c>
      <c r="CG7" s="13">
        <f>BU7+BX7+CA7+CD7</f>
        <v>0</v>
      </c>
      <c r="CH7" s="37">
        <f>BV7+BY7+CB7+CE7</f>
        <v>0</v>
      </c>
    </row>
    <row r="8" spans="1:86">
      <c r="A8" s="18" t="s">
        <v>42</v>
      </c>
      <c r="B8" s="247"/>
      <c r="C8" s="247"/>
      <c r="D8" s="247"/>
      <c r="E8" s="247"/>
      <c r="F8" s="247"/>
      <c r="G8" s="80">
        <f t="shared" ref="G8:G31" si="3">C8+D8+E8+F8</f>
        <v>0</v>
      </c>
      <c r="H8" s="106"/>
      <c r="I8" s="106"/>
      <c r="J8" s="106"/>
      <c r="K8" s="107"/>
      <c r="L8" s="107"/>
      <c r="M8" s="107"/>
      <c r="N8" s="107"/>
      <c r="O8" s="107"/>
      <c r="P8" s="107"/>
      <c r="Q8" s="107"/>
      <c r="R8" s="107"/>
      <c r="S8" s="108"/>
      <c r="T8" s="107"/>
      <c r="U8" s="108"/>
      <c r="V8" s="13">
        <f t="shared" si="0"/>
        <v>0</v>
      </c>
      <c r="W8" s="13">
        <f t="shared" si="1"/>
        <v>0</v>
      </c>
      <c r="X8" s="13">
        <f t="shared" si="2"/>
        <v>0</v>
      </c>
      <c r="Y8" s="106"/>
      <c r="Z8" s="106"/>
      <c r="AA8" s="106"/>
      <c r="AB8" s="107"/>
      <c r="AC8" s="107"/>
      <c r="AD8" s="107"/>
      <c r="AE8" s="107"/>
      <c r="AF8" s="107"/>
      <c r="AG8" s="107"/>
      <c r="AH8" s="107"/>
      <c r="AI8" s="107"/>
      <c r="AJ8" s="108"/>
      <c r="AK8" s="107"/>
      <c r="AL8" s="108"/>
      <c r="AM8" s="13">
        <f t="shared" ref="AM8:AM31" si="4">Y8+AB8+AE8+AH8</f>
        <v>0</v>
      </c>
      <c r="AN8" s="13">
        <f t="shared" ref="AN8:AN31" si="5">Z8+AC8+AF8+AI8</f>
        <v>0</v>
      </c>
      <c r="AO8" s="13">
        <f t="shared" ref="AO8:AO31" si="6">AA8+AD8+AG8+AK8</f>
        <v>0</v>
      </c>
      <c r="AP8" s="122"/>
      <c r="AQ8" s="106"/>
      <c r="AR8" s="106"/>
      <c r="AS8" s="107"/>
      <c r="AT8" s="107"/>
      <c r="AU8" s="107"/>
      <c r="AV8" s="107"/>
      <c r="AW8" s="107"/>
      <c r="AX8" s="107"/>
      <c r="AY8" s="107"/>
      <c r="AZ8" s="107"/>
      <c r="BA8" s="107"/>
      <c r="BB8" s="13">
        <f t="shared" ref="BB8:BB31" si="7">AP8+AS8+AV8+AY8</f>
        <v>0</v>
      </c>
      <c r="BC8" s="13">
        <f t="shared" ref="BC8:BC31" si="8">AQ8+AT8+AW8+AZ8</f>
        <v>0</v>
      </c>
      <c r="BD8" s="13">
        <f t="shared" ref="BD8:BD31" si="9">AR8+AU8+AX8+BA8</f>
        <v>0</v>
      </c>
      <c r="BE8" s="106"/>
      <c r="BF8" s="106"/>
      <c r="BG8" s="106"/>
      <c r="BH8" s="107"/>
      <c r="BI8" s="107"/>
      <c r="BJ8" s="107"/>
      <c r="BK8" s="107"/>
      <c r="BL8" s="107"/>
      <c r="BM8" s="107"/>
      <c r="BN8" s="107"/>
      <c r="BO8" s="107"/>
      <c r="BP8" s="107"/>
      <c r="BQ8" s="13">
        <f t="shared" ref="BQ8:BQ31" si="10">BE8+BH8+BK8+BN8</f>
        <v>0</v>
      </c>
      <c r="BR8" s="13">
        <f t="shared" ref="BR8:BR31" si="11">BF8+BI8+BL8+BO8</f>
        <v>0</v>
      </c>
      <c r="BS8" s="13">
        <f t="shared" ref="BS8:BS31" si="12">BG8+BJ8+BM8+BP8</f>
        <v>0</v>
      </c>
      <c r="BT8" s="106"/>
      <c r="BU8" s="106"/>
      <c r="BV8" s="106"/>
      <c r="BW8" s="107"/>
      <c r="BX8" s="107"/>
      <c r="BY8" s="107"/>
      <c r="BZ8" s="107"/>
      <c r="CA8" s="107"/>
      <c r="CB8" s="107"/>
      <c r="CC8" s="107"/>
      <c r="CD8" s="107"/>
      <c r="CE8" s="107"/>
      <c r="CF8" s="13">
        <f t="shared" ref="CF8:CF31" si="13">BT8+BW8+BZ8+CC8</f>
        <v>0</v>
      </c>
      <c r="CG8" s="13">
        <f t="shared" ref="CG8:CG31" si="14">BU8+BX8+CA8+CD8</f>
        <v>0</v>
      </c>
      <c r="CH8" s="37">
        <f t="shared" ref="CH8:CH31" si="15">BV8+BY8+CB8+CE8</f>
        <v>0</v>
      </c>
    </row>
    <row r="9" spans="1:86">
      <c r="A9" s="18" t="s">
        <v>47</v>
      </c>
      <c r="B9" s="247"/>
      <c r="C9" s="247"/>
      <c r="D9" s="247"/>
      <c r="E9" s="247"/>
      <c r="F9" s="247"/>
      <c r="G9" s="80">
        <f t="shared" si="3"/>
        <v>0</v>
      </c>
      <c r="H9" s="106"/>
      <c r="I9" s="106"/>
      <c r="J9" s="106"/>
      <c r="K9" s="107"/>
      <c r="L9" s="107"/>
      <c r="M9" s="107"/>
      <c r="N9" s="107"/>
      <c r="O9" s="107"/>
      <c r="P9" s="107"/>
      <c r="Q9" s="107"/>
      <c r="R9" s="107"/>
      <c r="S9" s="108"/>
      <c r="T9" s="107"/>
      <c r="U9" s="108"/>
      <c r="V9" s="13">
        <f t="shared" si="0"/>
        <v>0</v>
      </c>
      <c r="W9" s="13">
        <f t="shared" si="1"/>
        <v>0</v>
      </c>
      <c r="X9" s="13">
        <f t="shared" si="2"/>
        <v>0</v>
      </c>
      <c r="Y9" s="106"/>
      <c r="Z9" s="106"/>
      <c r="AA9" s="106"/>
      <c r="AB9" s="107"/>
      <c r="AC9" s="107"/>
      <c r="AD9" s="107"/>
      <c r="AE9" s="107"/>
      <c r="AF9" s="107"/>
      <c r="AG9" s="107"/>
      <c r="AH9" s="107"/>
      <c r="AI9" s="107"/>
      <c r="AJ9" s="108"/>
      <c r="AK9" s="107"/>
      <c r="AL9" s="108"/>
      <c r="AM9" s="13">
        <f t="shared" si="4"/>
        <v>0</v>
      </c>
      <c r="AN9" s="13">
        <f t="shared" si="5"/>
        <v>0</v>
      </c>
      <c r="AO9" s="13">
        <f t="shared" si="6"/>
        <v>0</v>
      </c>
      <c r="AP9" s="122"/>
      <c r="AQ9" s="106"/>
      <c r="AR9" s="106"/>
      <c r="AS9" s="107"/>
      <c r="AT9" s="107"/>
      <c r="AU9" s="107"/>
      <c r="AV9" s="107"/>
      <c r="AW9" s="107"/>
      <c r="AX9" s="107"/>
      <c r="AY9" s="107"/>
      <c r="AZ9" s="107"/>
      <c r="BA9" s="107"/>
      <c r="BB9" s="13">
        <f t="shared" si="7"/>
        <v>0</v>
      </c>
      <c r="BC9" s="13">
        <f t="shared" si="8"/>
        <v>0</v>
      </c>
      <c r="BD9" s="13">
        <f t="shared" si="9"/>
        <v>0</v>
      </c>
      <c r="BE9" s="106"/>
      <c r="BF9" s="106"/>
      <c r="BG9" s="106"/>
      <c r="BH9" s="107"/>
      <c r="BI9" s="107"/>
      <c r="BJ9" s="107"/>
      <c r="BK9" s="107"/>
      <c r="BL9" s="107"/>
      <c r="BM9" s="107"/>
      <c r="BN9" s="107"/>
      <c r="BO9" s="107"/>
      <c r="BP9" s="107"/>
      <c r="BQ9" s="13">
        <f t="shared" si="10"/>
        <v>0</v>
      </c>
      <c r="BR9" s="13">
        <f t="shared" si="11"/>
        <v>0</v>
      </c>
      <c r="BS9" s="13">
        <f t="shared" si="12"/>
        <v>0</v>
      </c>
      <c r="BT9" s="106"/>
      <c r="BU9" s="106"/>
      <c r="BV9" s="106"/>
      <c r="BW9" s="107"/>
      <c r="BX9" s="107"/>
      <c r="BY9" s="107"/>
      <c r="BZ9" s="107"/>
      <c r="CA9" s="107"/>
      <c r="CB9" s="107"/>
      <c r="CC9" s="107"/>
      <c r="CD9" s="107"/>
      <c r="CE9" s="107"/>
      <c r="CF9" s="13">
        <f t="shared" si="13"/>
        <v>0</v>
      </c>
      <c r="CG9" s="13">
        <f t="shared" si="14"/>
        <v>0</v>
      </c>
      <c r="CH9" s="37">
        <f t="shared" si="15"/>
        <v>0</v>
      </c>
    </row>
    <row r="10" spans="1:86">
      <c r="A10" s="18" t="s">
        <v>43</v>
      </c>
      <c r="B10" s="247"/>
      <c r="C10" s="247"/>
      <c r="D10" s="247"/>
      <c r="E10" s="247"/>
      <c r="F10" s="247"/>
      <c r="G10" s="80">
        <f t="shared" si="3"/>
        <v>0</v>
      </c>
      <c r="H10" s="106"/>
      <c r="I10" s="106"/>
      <c r="J10" s="106"/>
      <c r="K10" s="107"/>
      <c r="L10" s="107"/>
      <c r="M10" s="107"/>
      <c r="N10" s="107"/>
      <c r="O10" s="107"/>
      <c r="P10" s="107"/>
      <c r="Q10" s="107"/>
      <c r="R10" s="107"/>
      <c r="S10" s="108"/>
      <c r="T10" s="107"/>
      <c r="U10" s="108"/>
      <c r="V10" s="13">
        <f t="shared" si="0"/>
        <v>0</v>
      </c>
      <c r="W10" s="13">
        <f t="shared" si="1"/>
        <v>0</v>
      </c>
      <c r="X10" s="13">
        <f t="shared" si="2"/>
        <v>0</v>
      </c>
      <c r="Y10" s="106"/>
      <c r="Z10" s="106"/>
      <c r="AA10" s="106"/>
      <c r="AB10" s="107"/>
      <c r="AC10" s="107"/>
      <c r="AD10" s="107"/>
      <c r="AE10" s="107"/>
      <c r="AF10" s="107"/>
      <c r="AG10" s="107"/>
      <c r="AH10" s="107"/>
      <c r="AI10" s="107"/>
      <c r="AJ10" s="108"/>
      <c r="AK10" s="107"/>
      <c r="AL10" s="108"/>
      <c r="AM10" s="13">
        <f t="shared" si="4"/>
        <v>0</v>
      </c>
      <c r="AN10" s="13">
        <f t="shared" si="5"/>
        <v>0</v>
      </c>
      <c r="AO10" s="13">
        <f t="shared" si="6"/>
        <v>0</v>
      </c>
      <c r="AP10" s="122"/>
      <c r="AQ10" s="106"/>
      <c r="AR10" s="106"/>
      <c r="AS10" s="107"/>
      <c r="AT10" s="107"/>
      <c r="AU10" s="107"/>
      <c r="AV10" s="107"/>
      <c r="AW10" s="107"/>
      <c r="AX10" s="107"/>
      <c r="AY10" s="107"/>
      <c r="AZ10" s="107"/>
      <c r="BA10" s="107"/>
      <c r="BB10" s="13">
        <f t="shared" si="7"/>
        <v>0</v>
      </c>
      <c r="BC10" s="13">
        <f t="shared" si="8"/>
        <v>0</v>
      </c>
      <c r="BD10" s="13">
        <f t="shared" si="9"/>
        <v>0</v>
      </c>
      <c r="BE10" s="106"/>
      <c r="BF10" s="106"/>
      <c r="BG10" s="106"/>
      <c r="BH10" s="107"/>
      <c r="BI10" s="107"/>
      <c r="BJ10" s="107"/>
      <c r="BK10" s="107"/>
      <c r="BL10" s="107"/>
      <c r="BM10" s="107"/>
      <c r="BN10" s="107"/>
      <c r="BO10" s="107"/>
      <c r="BP10" s="107"/>
      <c r="BQ10" s="13">
        <f t="shared" si="10"/>
        <v>0</v>
      </c>
      <c r="BR10" s="13">
        <f t="shared" si="11"/>
        <v>0</v>
      </c>
      <c r="BS10" s="13">
        <f t="shared" si="12"/>
        <v>0</v>
      </c>
      <c r="BT10" s="106"/>
      <c r="BU10" s="106"/>
      <c r="BV10" s="106"/>
      <c r="BW10" s="107"/>
      <c r="BX10" s="107"/>
      <c r="BY10" s="107"/>
      <c r="BZ10" s="107"/>
      <c r="CA10" s="107"/>
      <c r="CB10" s="107"/>
      <c r="CC10" s="107"/>
      <c r="CD10" s="107"/>
      <c r="CE10" s="107"/>
      <c r="CF10" s="13">
        <f t="shared" si="13"/>
        <v>0</v>
      </c>
      <c r="CG10" s="13">
        <f t="shared" si="14"/>
        <v>0</v>
      </c>
      <c r="CH10" s="37">
        <f t="shared" si="15"/>
        <v>0</v>
      </c>
    </row>
    <row r="11" spans="1:86">
      <c r="A11" s="18" t="s">
        <v>119</v>
      </c>
      <c r="B11" s="247"/>
      <c r="C11" s="247"/>
      <c r="D11" s="247"/>
      <c r="E11" s="247"/>
      <c r="F11" s="247"/>
      <c r="G11" s="80">
        <f t="shared" si="3"/>
        <v>0</v>
      </c>
      <c r="H11" s="106"/>
      <c r="I11" s="106"/>
      <c r="J11" s="106"/>
      <c r="K11" s="107"/>
      <c r="L11" s="107"/>
      <c r="M11" s="107"/>
      <c r="N11" s="107"/>
      <c r="O11" s="107"/>
      <c r="P11" s="107"/>
      <c r="Q11" s="107"/>
      <c r="R11" s="107"/>
      <c r="S11" s="108"/>
      <c r="T11" s="107"/>
      <c r="U11" s="108"/>
      <c r="V11" s="13">
        <f t="shared" si="0"/>
        <v>0</v>
      </c>
      <c r="W11" s="13">
        <f t="shared" si="1"/>
        <v>0</v>
      </c>
      <c r="X11" s="13">
        <f t="shared" si="2"/>
        <v>0</v>
      </c>
      <c r="Y11" s="106"/>
      <c r="Z11" s="106"/>
      <c r="AA11" s="106"/>
      <c r="AB11" s="107"/>
      <c r="AC11" s="107"/>
      <c r="AD11" s="107"/>
      <c r="AE11" s="107"/>
      <c r="AF11" s="107"/>
      <c r="AG11" s="107"/>
      <c r="AH11" s="107"/>
      <c r="AI11" s="107"/>
      <c r="AJ11" s="108"/>
      <c r="AK11" s="107"/>
      <c r="AL11" s="108"/>
      <c r="AM11" s="13">
        <f t="shared" si="4"/>
        <v>0</v>
      </c>
      <c r="AN11" s="13">
        <f t="shared" si="5"/>
        <v>0</v>
      </c>
      <c r="AO11" s="13">
        <f t="shared" si="6"/>
        <v>0</v>
      </c>
      <c r="AP11" s="122"/>
      <c r="AQ11" s="106"/>
      <c r="AR11" s="106"/>
      <c r="AS11" s="107"/>
      <c r="AT11" s="107"/>
      <c r="AU11" s="107"/>
      <c r="AV11" s="107"/>
      <c r="AW11" s="107"/>
      <c r="AX11" s="107"/>
      <c r="AY11" s="107"/>
      <c r="AZ11" s="107"/>
      <c r="BA11" s="107"/>
      <c r="BB11" s="13">
        <f t="shared" si="7"/>
        <v>0</v>
      </c>
      <c r="BC11" s="13">
        <f t="shared" si="8"/>
        <v>0</v>
      </c>
      <c r="BD11" s="13">
        <f t="shared" si="9"/>
        <v>0</v>
      </c>
      <c r="BE11" s="106"/>
      <c r="BF11" s="106"/>
      <c r="BG11" s="106"/>
      <c r="BH11" s="107"/>
      <c r="BI11" s="107"/>
      <c r="BJ11" s="107"/>
      <c r="BK11" s="107"/>
      <c r="BL11" s="107"/>
      <c r="BM11" s="107"/>
      <c r="BN11" s="107"/>
      <c r="BO11" s="107"/>
      <c r="BP11" s="107"/>
      <c r="BQ11" s="13">
        <f t="shared" si="10"/>
        <v>0</v>
      </c>
      <c r="BR11" s="13">
        <f t="shared" si="11"/>
        <v>0</v>
      </c>
      <c r="BS11" s="13">
        <f t="shared" si="12"/>
        <v>0</v>
      </c>
      <c r="BT11" s="106"/>
      <c r="BU11" s="106"/>
      <c r="BV11" s="106"/>
      <c r="BW11" s="107"/>
      <c r="BX11" s="107"/>
      <c r="BY11" s="107"/>
      <c r="BZ11" s="107"/>
      <c r="CA11" s="107"/>
      <c r="CB11" s="107"/>
      <c r="CC11" s="107"/>
      <c r="CD11" s="107"/>
      <c r="CE11" s="107"/>
      <c r="CF11" s="13">
        <f t="shared" si="13"/>
        <v>0</v>
      </c>
      <c r="CG11" s="13">
        <f t="shared" si="14"/>
        <v>0</v>
      </c>
      <c r="CH11" s="37">
        <f t="shared" si="15"/>
        <v>0</v>
      </c>
    </row>
    <row r="12" spans="1:86">
      <c r="A12" s="18" t="s">
        <v>45</v>
      </c>
      <c r="B12" s="247"/>
      <c r="C12" s="247"/>
      <c r="D12" s="247"/>
      <c r="E12" s="247"/>
      <c r="F12" s="247"/>
      <c r="G12" s="80">
        <f t="shared" si="3"/>
        <v>0</v>
      </c>
      <c r="H12" s="109"/>
      <c r="I12" s="109"/>
      <c r="J12" s="109"/>
      <c r="K12" s="110"/>
      <c r="L12" s="110"/>
      <c r="M12" s="110"/>
      <c r="N12" s="110"/>
      <c r="O12" s="110"/>
      <c r="P12" s="110"/>
      <c r="Q12" s="110"/>
      <c r="R12" s="110"/>
      <c r="S12" s="108"/>
      <c r="T12" s="110"/>
      <c r="U12" s="108"/>
      <c r="V12" s="13">
        <f t="shared" si="0"/>
        <v>0</v>
      </c>
      <c r="W12" s="13">
        <f t="shared" si="1"/>
        <v>0</v>
      </c>
      <c r="X12" s="13">
        <f t="shared" si="2"/>
        <v>0</v>
      </c>
      <c r="Y12" s="109"/>
      <c r="Z12" s="109"/>
      <c r="AA12" s="109"/>
      <c r="AB12" s="110"/>
      <c r="AC12" s="110"/>
      <c r="AD12" s="110"/>
      <c r="AE12" s="110"/>
      <c r="AF12" s="110"/>
      <c r="AG12" s="110"/>
      <c r="AH12" s="110"/>
      <c r="AI12" s="110"/>
      <c r="AJ12" s="108"/>
      <c r="AK12" s="110"/>
      <c r="AL12" s="108"/>
      <c r="AM12" s="13">
        <f t="shared" si="4"/>
        <v>0</v>
      </c>
      <c r="AN12" s="13">
        <f t="shared" si="5"/>
        <v>0</v>
      </c>
      <c r="AO12" s="13">
        <f t="shared" si="6"/>
        <v>0</v>
      </c>
      <c r="AP12" s="123"/>
      <c r="AQ12" s="109"/>
      <c r="AR12" s="109"/>
      <c r="AS12" s="110"/>
      <c r="AT12" s="110"/>
      <c r="AU12" s="110"/>
      <c r="AV12" s="110"/>
      <c r="AW12" s="110"/>
      <c r="AX12" s="110"/>
      <c r="AY12" s="110"/>
      <c r="AZ12" s="110"/>
      <c r="BA12" s="110"/>
      <c r="BB12" s="13">
        <f t="shared" si="7"/>
        <v>0</v>
      </c>
      <c r="BC12" s="13">
        <f t="shared" si="8"/>
        <v>0</v>
      </c>
      <c r="BD12" s="13">
        <f t="shared" si="9"/>
        <v>0</v>
      </c>
      <c r="BE12" s="109"/>
      <c r="BF12" s="109"/>
      <c r="BG12" s="109"/>
      <c r="BH12" s="110"/>
      <c r="BI12" s="110"/>
      <c r="BJ12" s="110"/>
      <c r="BK12" s="110"/>
      <c r="BL12" s="110"/>
      <c r="BM12" s="110"/>
      <c r="BN12" s="110"/>
      <c r="BO12" s="110"/>
      <c r="BP12" s="110"/>
      <c r="BQ12" s="13">
        <f t="shared" si="10"/>
        <v>0</v>
      </c>
      <c r="BR12" s="13">
        <f t="shared" si="11"/>
        <v>0</v>
      </c>
      <c r="BS12" s="13">
        <f t="shared" si="12"/>
        <v>0</v>
      </c>
      <c r="BT12" s="109"/>
      <c r="BU12" s="109"/>
      <c r="BV12" s="109"/>
      <c r="BW12" s="110"/>
      <c r="BX12" s="110"/>
      <c r="BY12" s="110"/>
      <c r="BZ12" s="110"/>
      <c r="CA12" s="110"/>
      <c r="CB12" s="110"/>
      <c r="CC12" s="110"/>
      <c r="CD12" s="110"/>
      <c r="CE12" s="110"/>
      <c r="CF12" s="13">
        <f t="shared" si="13"/>
        <v>0</v>
      </c>
      <c r="CG12" s="13">
        <f t="shared" si="14"/>
        <v>0</v>
      </c>
      <c r="CH12" s="37">
        <f t="shared" si="15"/>
        <v>0</v>
      </c>
    </row>
    <row r="13" spans="1:86">
      <c r="A13" s="17" t="s">
        <v>46</v>
      </c>
      <c r="B13" s="246"/>
      <c r="C13" s="246"/>
      <c r="D13" s="246"/>
      <c r="E13" s="246"/>
      <c r="F13" s="246"/>
      <c r="G13" s="80">
        <f t="shared" si="3"/>
        <v>0</v>
      </c>
      <c r="H13" s="106"/>
      <c r="I13" s="106"/>
      <c r="J13" s="106"/>
      <c r="K13" s="107"/>
      <c r="L13" s="107"/>
      <c r="M13" s="107"/>
      <c r="N13" s="107"/>
      <c r="O13" s="107"/>
      <c r="P13" s="107"/>
      <c r="Q13" s="107"/>
      <c r="R13" s="107"/>
      <c r="S13" s="108"/>
      <c r="T13" s="107"/>
      <c r="U13" s="108"/>
      <c r="V13" s="13">
        <f t="shared" si="0"/>
        <v>0</v>
      </c>
      <c r="W13" s="13">
        <f t="shared" si="1"/>
        <v>0</v>
      </c>
      <c r="X13" s="13">
        <f t="shared" si="2"/>
        <v>0</v>
      </c>
      <c r="Y13" s="106"/>
      <c r="Z13" s="106"/>
      <c r="AA13" s="106"/>
      <c r="AB13" s="107"/>
      <c r="AC13" s="107"/>
      <c r="AD13" s="107"/>
      <c r="AE13" s="107"/>
      <c r="AF13" s="107"/>
      <c r="AG13" s="107"/>
      <c r="AH13" s="107"/>
      <c r="AI13" s="107"/>
      <c r="AJ13" s="108"/>
      <c r="AK13" s="107"/>
      <c r="AL13" s="108"/>
      <c r="AM13" s="13">
        <f t="shared" si="4"/>
        <v>0</v>
      </c>
      <c r="AN13" s="13">
        <f t="shared" si="5"/>
        <v>0</v>
      </c>
      <c r="AO13" s="13">
        <f t="shared" si="6"/>
        <v>0</v>
      </c>
      <c r="AP13" s="122"/>
      <c r="AQ13" s="106"/>
      <c r="AR13" s="106"/>
      <c r="AS13" s="107"/>
      <c r="AT13" s="107"/>
      <c r="AU13" s="107"/>
      <c r="AV13" s="107"/>
      <c r="AW13" s="107"/>
      <c r="AX13" s="107"/>
      <c r="AY13" s="107"/>
      <c r="AZ13" s="107"/>
      <c r="BA13" s="107"/>
      <c r="BB13" s="13">
        <f t="shared" si="7"/>
        <v>0</v>
      </c>
      <c r="BC13" s="13">
        <f t="shared" si="8"/>
        <v>0</v>
      </c>
      <c r="BD13" s="13">
        <f t="shared" si="9"/>
        <v>0</v>
      </c>
      <c r="BE13" s="106"/>
      <c r="BF13" s="106"/>
      <c r="BG13" s="106"/>
      <c r="BH13" s="107"/>
      <c r="BI13" s="107"/>
      <c r="BJ13" s="107"/>
      <c r="BK13" s="107"/>
      <c r="BL13" s="107"/>
      <c r="BM13" s="107"/>
      <c r="BN13" s="107"/>
      <c r="BO13" s="107"/>
      <c r="BP13" s="107"/>
      <c r="BQ13" s="13">
        <f t="shared" si="10"/>
        <v>0</v>
      </c>
      <c r="BR13" s="13">
        <f t="shared" si="11"/>
        <v>0</v>
      </c>
      <c r="BS13" s="13">
        <f t="shared" si="12"/>
        <v>0</v>
      </c>
      <c r="BT13" s="106"/>
      <c r="BU13" s="106"/>
      <c r="BV13" s="106"/>
      <c r="BW13" s="107"/>
      <c r="BX13" s="107"/>
      <c r="BY13" s="107"/>
      <c r="BZ13" s="107"/>
      <c r="CA13" s="107"/>
      <c r="CB13" s="107"/>
      <c r="CC13" s="107"/>
      <c r="CD13" s="107"/>
      <c r="CE13" s="107"/>
      <c r="CF13" s="13">
        <f t="shared" si="13"/>
        <v>0</v>
      </c>
      <c r="CG13" s="13">
        <f t="shared" si="14"/>
        <v>0</v>
      </c>
      <c r="CH13" s="37">
        <f t="shared" si="15"/>
        <v>0</v>
      </c>
    </row>
    <row r="14" spans="1:86">
      <c r="A14" s="18" t="s">
        <v>49</v>
      </c>
      <c r="B14" s="247"/>
      <c r="C14" s="247"/>
      <c r="D14" s="247"/>
      <c r="E14" s="247"/>
      <c r="F14" s="247"/>
      <c r="G14" s="80">
        <f t="shared" si="3"/>
        <v>0</v>
      </c>
      <c r="H14" s="106"/>
      <c r="I14" s="106"/>
      <c r="J14" s="106"/>
      <c r="K14" s="107"/>
      <c r="L14" s="107"/>
      <c r="M14" s="111"/>
      <c r="N14" s="107"/>
      <c r="O14" s="107"/>
      <c r="P14" s="111"/>
      <c r="Q14" s="107"/>
      <c r="R14" s="107"/>
      <c r="S14" s="108"/>
      <c r="T14" s="111"/>
      <c r="U14" s="108"/>
      <c r="V14" s="13">
        <f t="shared" si="0"/>
        <v>0</v>
      </c>
      <c r="W14" s="13">
        <f t="shared" si="1"/>
        <v>0</v>
      </c>
      <c r="X14" s="13">
        <f t="shared" si="2"/>
        <v>0</v>
      </c>
      <c r="Y14" s="106"/>
      <c r="Z14" s="106"/>
      <c r="AA14" s="106"/>
      <c r="AB14" s="107"/>
      <c r="AC14" s="107"/>
      <c r="AD14" s="111"/>
      <c r="AE14" s="107"/>
      <c r="AF14" s="107"/>
      <c r="AG14" s="111"/>
      <c r="AH14" s="107"/>
      <c r="AI14" s="107"/>
      <c r="AJ14" s="108"/>
      <c r="AK14" s="111"/>
      <c r="AL14" s="108"/>
      <c r="AM14" s="13">
        <f t="shared" si="4"/>
        <v>0</v>
      </c>
      <c r="AN14" s="13">
        <f t="shared" si="5"/>
        <v>0</v>
      </c>
      <c r="AO14" s="13">
        <f t="shared" si="6"/>
        <v>0</v>
      </c>
      <c r="AP14" s="122"/>
      <c r="AQ14" s="106"/>
      <c r="AR14" s="106"/>
      <c r="AS14" s="107"/>
      <c r="AT14" s="107"/>
      <c r="AU14" s="111"/>
      <c r="AV14" s="107"/>
      <c r="AW14" s="107"/>
      <c r="AX14" s="111"/>
      <c r="AY14" s="107"/>
      <c r="AZ14" s="107"/>
      <c r="BA14" s="111"/>
      <c r="BB14" s="13">
        <f t="shared" si="7"/>
        <v>0</v>
      </c>
      <c r="BC14" s="13">
        <f t="shared" si="8"/>
        <v>0</v>
      </c>
      <c r="BD14" s="13">
        <f t="shared" si="9"/>
        <v>0</v>
      </c>
      <c r="BE14" s="106"/>
      <c r="BF14" s="106"/>
      <c r="BG14" s="106"/>
      <c r="BH14" s="107"/>
      <c r="BI14" s="107"/>
      <c r="BJ14" s="111"/>
      <c r="BK14" s="107"/>
      <c r="BL14" s="107"/>
      <c r="BM14" s="111"/>
      <c r="BN14" s="107"/>
      <c r="BO14" s="107"/>
      <c r="BP14" s="111"/>
      <c r="BQ14" s="13">
        <f t="shared" si="10"/>
        <v>0</v>
      </c>
      <c r="BR14" s="13">
        <f t="shared" si="11"/>
        <v>0</v>
      </c>
      <c r="BS14" s="13">
        <f t="shared" si="12"/>
        <v>0</v>
      </c>
      <c r="BT14" s="106"/>
      <c r="BU14" s="106"/>
      <c r="BV14" s="106"/>
      <c r="BW14" s="107"/>
      <c r="BX14" s="107"/>
      <c r="BY14" s="111"/>
      <c r="BZ14" s="107"/>
      <c r="CA14" s="107"/>
      <c r="CB14" s="111"/>
      <c r="CC14" s="107"/>
      <c r="CD14" s="107"/>
      <c r="CE14" s="111"/>
      <c r="CF14" s="13">
        <f t="shared" si="13"/>
        <v>0</v>
      </c>
      <c r="CG14" s="13">
        <f t="shared" si="14"/>
        <v>0</v>
      </c>
      <c r="CH14" s="37">
        <f t="shared" si="15"/>
        <v>0</v>
      </c>
    </row>
    <row r="15" spans="1:86">
      <c r="A15" s="18" t="s">
        <v>48</v>
      </c>
      <c r="B15" s="247"/>
      <c r="C15" s="247"/>
      <c r="D15" s="247"/>
      <c r="E15" s="247"/>
      <c r="F15" s="247"/>
      <c r="G15" s="80">
        <f t="shared" si="3"/>
        <v>0</v>
      </c>
      <c r="H15" s="112"/>
      <c r="I15" s="112"/>
      <c r="J15" s="112"/>
      <c r="K15" s="113"/>
      <c r="L15" s="113"/>
      <c r="M15" s="113"/>
      <c r="N15" s="113"/>
      <c r="O15" s="113"/>
      <c r="P15" s="113"/>
      <c r="Q15" s="113"/>
      <c r="R15" s="113"/>
      <c r="S15" s="108"/>
      <c r="T15" s="113"/>
      <c r="U15" s="108"/>
      <c r="V15" s="13">
        <f t="shared" si="0"/>
        <v>0</v>
      </c>
      <c r="W15" s="13">
        <f t="shared" si="1"/>
        <v>0</v>
      </c>
      <c r="X15" s="13">
        <f t="shared" si="2"/>
        <v>0</v>
      </c>
      <c r="Y15" s="112"/>
      <c r="Z15" s="112"/>
      <c r="AA15" s="112"/>
      <c r="AB15" s="113"/>
      <c r="AC15" s="113"/>
      <c r="AD15" s="113"/>
      <c r="AE15" s="113"/>
      <c r="AF15" s="113"/>
      <c r="AG15" s="113"/>
      <c r="AH15" s="113"/>
      <c r="AI15" s="113"/>
      <c r="AJ15" s="108"/>
      <c r="AK15" s="113"/>
      <c r="AL15" s="108"/>
      <c r="AM15" s="13">
        <f t="shared" si="4"/>
        <v>0</v>
      </c>
      <c r="AN15" s="13">
        <f t="shared" si="5"/>
        <v>0</v>
      </c>
      <c r="AO15" s="13">
        <f t="shared" si="6"/>
        <v>0</v>
      </c>
      <c r="AP15" s="124"/>
      <c r="AQ15" s="112"/>
      <c r="AR15" s="112"/>
      <c r="AS15" s="113"/>
      <c r="AT15" s="113"/>
      <c r="AU15" s="113"/>
      <c r="AV15" s="113"/>
      <c r="AW15" s="113"/>
      <c r="AX15" s="113"/>
      <c r="AY15" s="113"/>
      <c r="AZ15" s="113"/>
      <c r="BA15" s="113"/>
      <c r="BB15" s="13">
        <f t="shared" si="7"/>
        <v>0</v>
      </c>
      <c r="BC15" s="13">
        <f t="shared" si="8"/>
        <v>0</v>
      </c>
      <c r="BD15" s="13">
        <f t="shared" si="9"/>
        <v>0</v>
      </c>
      <c r="BE15" s="112"/>
      <c r="BF15" s="112"/>
      <c r="BG15" s="112"/>
      <c r="BH15" s="113"/>
      <c r="BI15" s="113"/>
      <c r="BJ15" s="113"/>
      <c r="BK15" s="113"/>
      <c r="BL15" s="113"/>
      <c r="BM15" s="113"/>
      <c r="BN15" s="113"/>
      <c r="BO15" s="113"/>
      <c r="BP15" s="113"/>
      <c r="BQ15" s="13">
        <f t="shared" si="10"/>
        <v>0</v>
      </c>
      <c r="BR15" s="13">
        <f t="shared" si="11"/>
        <v>0</v>
      </c>
      <c r="BS15" s="13">
        <f t="shared" si="12"/>
        <v>0</v>
      </c>
      <c r="BT15" s="112"/>
      <c r="BU15" s="112"/>
      <c r="BV15" s="112"/>
      <c r="BW15" s="113"/>
      <c r="BX15" s="113"/>
      <c r="BY15" s="113"/>
      <c r="BZ15" s="113"/>
      <c r="CA15" s="113"/>
      <c r="CB15" s="113"/>
      <c r="CC15" s="113"/>
      <c r="CD15" s="113"/>
      <c r="CE15" s="113"/>
      <c r="CF15" s="13">
        <f t="shared" si="13"/>
        <v>0</v>
      </c>
      <c r="CG15" s="13">
        <f t="shared" si="14"/>
        <v>0</v>
      </c>
      <c r="CH15" s="37">
        <f t="shared" si="15"/>
        <v>0</v>
      </c>
    </row>
    <row r="16" spans="1:86">
      <c r="A16" s="18" t="s">
        <v>51</v>
      </c>
      <c r="B16" s="247"/>
      <c r="C16" s="247"/>
      <c r="D16" s="247"/>
      <c r="E16" s="247"/>
      <c r="F16" s="247"/>
      <c r="G16" s="80">
        <f t="shared" si="3"/>
        <v>0</v>
      </c>
      <c r="H16" s="112"/>
      <c r="I16" s="112"/>
      <c r="J16" s="112"/>
      <c r="K16" s="113"/>
      <c r="L16" s="113"/>
      <c r="M16" s="113"/>
      <c r="N16" s="113"/>
      <c r="O16" s="113"/>
      <c r="P16" s="113"/>
      <c r="Q16" s="113"/>
      <c r="R16" s="113"/>
      <c r="S16" s="108"/>
      <c r="T16" s="113"/>
      <c r="U16" s="108"/>
      <c r="V16" s="13">
        <f t="shared" si="0"/>
        <v>0</v>
      </c>
      <c r="W16" s="13">
        <f t="shared" si="1"/>
        <v>0</v>
      </c>
      <c r="X16" s="13">
        <f t="shared" si="2"/>
        <v>0</v>
      </c>
      <c r="Y16" s="112"/>
      <c r="Z16" s="112"/>
      <c r="AA16" s="112"/>
      <c r="AB16" s="113"/>
      <c r="AC16" s="113"/>
      <c r="AD16" s="113"/>
      <c r="AE16" s="113"/>
      <c r="AF16" s="113"/>
      <c r="AG16" s="113"/>
      <c r="AH16" s="113"/>
      <c r="AI16" s="113"/>
      <c r="AJ16" s="108"/>
      <c r="AK16" s="113"/>
      <c r="AL16" s="108"/>
      <c r="AM16" s="13">
        <f t="shared" si="4"/>
        <v>0</v>
      </c>
      <c r="AN16" s="13">
        <f t="shared" si="5"/>
        <v>0</v>
      </c>
      <c r="AO16" s="13">
        <f t="shared" si="6"/>
        <v>0</v>
      </c>
      <c r="AP16" s="124"/>
      <c r="AQ16" s="112"/>
      <c r="AR16" s="112"/>
      <c r="AS16" s="113"/>
      <c r="AT16" s="113"/>
      <c r="AU16" s="113"/>
      <c r="AV16" s="113"/>
      <c r="AW16" s="113"/>
      <c r="AX16" s="113"/>
      <c r="AY16" s="113"/>
      <c r="AZ16" s="113"/>
      <c r="BA16" s="113"/>
      <c r="BB16" s="13">
        <f t="shared" si="7"/>
        <v>0</v>
      </c>
      <c r="BC16" s="13">
        <f t="shared" si="8"/>
        <v>0</v>
      </c>
      <c r="BD16" s="13">
        <f t="shared" si="9"/>
        <v>0</v>
      </c>
      <c r="BE16" s="112"/>
      <c r="BF16" s="112"/>
      <c r="BG16" s="112"/>
      <c r="BH16" s="113"/>
      <c r="BI16" s="113"/>
      <c r="BJ16" s="113"/>
      <c r="BK16" s="113"/>
      <c r="BL16" s="113"/>
      <c r="BM16" s="113"/>
      <c r="BN16" s="113"/>
      <c r="BO16" s="113"/>
      <c r="BP16" s="113"/>
      <c r="BQ16" s="13">
        <f t="shared" si="10"/>
        <v>0</v>
      </c>
      <c r="BR16" s="13">
        <f t="shared" si="11"/>
        <v>0</v>
      </c>
      <c r="BS16" s="13">
        <f t="shared" si="12"/>
        <v>0</v>
      </c>
      <c r="BT16" s="112"/>
      <c r="BU16" s="112"/>
      <c r="BV16" s="112"/>
      <c r="BW16" s="113"/>
      <c r="BX16" s="113"/>
      <c r="BY16" s="113"/>
      <c r="BZ16" s="113"/>
      <c r="CA16" s="113"/>
      <c r="CB16" s="113"/>
      <c r="CC16" s="113"/>
      <c r="CD16" s="113"/>
      <c r="CE16" s="113"/>
      <c r="CF16" s="13">
        <f t="shared" si="13"/>
        <v>0</v>
      </c>
      <c r="CG16" s="13">
        <f t="shared" si="14"/>
        <v>0</v>
      </c>
      <c r="CH16" s="37">
        <f t="shared" si="15"/>
        <v>0</v>
      </c>
    </row>
    <row r="17" spans="1:86">
      <c r="A17" s="18" t="s">
        <v>50</v>
      </c>
      <c r="B17" s="247"/>
      <c r="C17" s="247"/>
      <c r="D17" s="247"/>
      <c r="E17" s="247"/>
      <c r="F17" s="247"/>
      <c r="G17" s="80">
        <f t="shared" si="3"/>
        <v>0</v>
      </c>
      <c r="H17" s="106"/>
      <c r="I17" s="106"/>
      <c r="J17" s="106"/>
      <c r="K17" s="107"/>
      <c r="L17" s="107"/>
      <c r="M17" s="107"/>
      <c r="N17" s="107"/>
      <c r="O17" s="107"/>
      <c r="P17" s="107"/>
      <c r="Q17" s="107"/>
      <c r="R17" s="107"/>
      <c r="S17" s="108"/>
      <c r="T17" s="107"/>
      <c r="U17" s="108"/>
      <c r="V17" s="13">
        <f t="shared" si="0"/>
        <v>0</v>
      </c>
      <c r="W17" s="13">
        <f t="shared" si="1"/>
        <v>0</v>
      </c>
      <c r="X17" s="13">
        <f t="shared" si="2"/>
        <v>0</v>
      </c>
      <c r="Y17" s="106"/>
      <c r="Z17" s="106"/>
      <c r="AA17" s="106"/>
      <c r="AB17" s="107"/>
      <c r="AC17" s="107"/>
      <c r="AD17" s="107"/>
      <c r="AE17" s="107"/>
      <c r="AF17" s="107"/>
      <c r="AG17" s="107"/>
      <c r="AH17" s="107"/>
      <c r="AI17" s="107"/>
      <c r="AJ17" s="108"/>
      <c r="AK17" s="107"/>
      <c r="AL17" s="108"/>
      <c r="AM17" s="13">
        <f t="shared" si="4"/>
        <v>0</v>
      </c>
      <c r="AN17" s="13">
        <f t="shared" si="5"/>
        <v>0</v>
      </c>
      <c r="AO17" s="13">
        <f t="shared" si="6"/>
        <v>0</v>
      </c>
      <c r="AP17" s="122"/>
      <c r="AQ17" s="106"/>
      <c r="AR17" s="106"/>
      <c r="AS17" s="107"/>
      <c r="AT17" s="107"/>
      <c r="AU17" s="107"/>
      <c r="AV17" s="107"/>
      <c r="AW17" s="107"/>
      <c r="AX17" s="107"/>
      <c r="AY17" s="107"/>
      <c r="AZ17" s="107"/>
      <c r="BA17" s="107"/>
      <c r="BB17" s="13">
        <f t="shared" si="7"/>
        <v>0</v>
      </c>
      <c r="BC17" s="13">
        <f t="shared" si="8"/>
        <v>0</v>
      </c>
      <c r="BD17" s="13">
        <f t="shared" si="9"/>
        <v>0</v>
      </c>
      <c r="BE17" s="106"/>
      <c r="BF17" s="106"/>
      <c r="BG17" s="106"/>
      <c r="BH17" s="107"/>
      <c r="BI17" s="107"/>
      <c r="BJ17" s="107"/>
      <c r="BK17" s="107"/>
      <c r="BL17" s="107"/>
      <c r="BM17" s="107"/>
      <c r="BN17" s="107"/>
      <c r="BO17" s="107"/>
      <c r="BP17" s="107"/>
      <c r="BQ17" s="13">
        <f t="shared" si="10"/>
        <v>0</v>
      </c>
      <c r="BR17" s="13">
        <f t="shared" si="11"/>
        <v>0</v>
      </c>
      <c r="BS17" s="13">
        <f t="shared" si="12"/>
        <v>0</v>
      </c>
      <c r="BT17" s="106"/>
      <c r="BU17" s="106"/>
      <c r="BV17" s="106"/>
      <c r="BW17" s="107"/>
      <c r="BX17" s="107"/>
      <c r="BY17" s="107"/>
      <c r="BZ17" s="107"/>
      <c r="CA17" s="107"/>
      <c r="CB17" s="107"/>
      <c r="CC17" s="107"/>
      <c r="CD17" s="107"/>
      <c r="CE17" s="107"/>
      <c r="CF17" s="13">
        <f t="shared" si="13"/>
        <v>0</v>
      </c>
      <c r="CG17" s="13">
        <f t="shared" si="14"/>
        <v>0</v>
      </c>
      <c r="CH17" s="37">
        <f t="shared" si="15"/>
        <v>0</v>
      </c>
    </row>
    <row r="18" spans="1:86">
      <c r="A18" s="18" t="s">
        <v>52</v>
      </c>
      <c r="B18" s="247"/>
      <c r="C18" s="247"/>
      <c r="D18" s="247"/>
      <c r="E18" s="247"/>
      <c r="F18" s="247"/>
      <c r="G18" s="80">
        <f t="shared" si="3"/>
        <v>0</v>
      </c>
      <c r="H18" s="98"/>
      <c r="I18" s="98"/>
      <c r="J18" s="98"/>
      <c r="K18" s="99"/>
      <c r="L18" s="99"/>
      <c r="M18" s="99"/>
      <c r="N18" s="99"/>
      <c r="O18" s="99"/>
      <c r="P18" s="99"/>
      <c r="Q18" s="99"/>
      <c r="R18" s="99"/>
      <c r="S18" s="108"/>
      <c r="T18" s="99"/>
      <c r="U18" s="108"/>
      <c r="V18" s="13">
        <f t="shared" si="0"/>
        <v>0</v>
      </c>
      <c r="W18" s="13">
        <f t="shared" si="1"/>
        <v>0</v>
      </c>
      <c r="X18" s="13">
        <f t="shared" si="2"/>
        <v>0</v>
      </c>
      <c r="Y18" s="98"/>
      <c r="Z18" s="98"/>
      <c r="AA18" s="98"/>
      <c r="AB18" s="99"/>
      <c r="AC18" s="99"/>
      <c r="AD18" s="99"/>
      <c r="AE18" s="99"/>
      <c r="AF18" s="99"/>
      <c r="AG18" s="99"/>
      <c r="AH18" s="99"/>
      <c r="AI18" s="99"/>
      <c r="AJ18" s="108"/>
      <c r="AK18" s="99"/>
      <c r="AL18" s="108"/>
      <c r="AM18" s="13">
        <f t="shared" si="4"/>
        <v>0</v>
      </c>
      <c r="AN18" s="13">
        <f t="shared" si="5"/>
        <v>0</v>
      </c>
      <c r="AO18" s="13">
        <f t="shared" si="6"/>
        <v>0</v>
      </c>
      <c r="AP18" s="125"/>
      <c r="AQ18" s="98"/>
      <c r="AR18" s="98"/>
      <c r="AS18" s="99"/>
      <c r="AT18" s="99"/>
      <c r="AU18" s="99"/>
      <c r="AV18" s="99"/>
      <c r="AW18" s="99"/>
      <c r="AX18" s="99"/>
      <c r="AY18" s="99"/>
      <c r="AZ18" s="99"/>
      <c r="BA18" s="99"/>
      <c r="BB18" s="13">
        <f t="shared" si="7"/>
        <v>0</v>
      </c>
      <c r="BC18" s="13">
        <f t="shared" si="8"/>
        <v>0</v>
      </c>
      <c r="BD18" s="13">
        <f t="shared" si="9"/>
        <v>0</v>
      </c>
      <c r="BE18" s="98"/>
      <c r="BF18" s="98"/>
      <c r="BG18" s="98"/>
      <c r="BH18" s="99"/>
      <c r="BI18" s="99"/>
      <c r="BJ18" s="99"/>
      <c r="BK18" s="99"/>
      <c r="BL18" s="99"/>
      <c r="BM18" s="99"/>
      <c r="BN18" s="99"/>
      <c r="BO18" s="99"/>
      <c r="BP18" s="99"/>
      <c r="BQ18" s="13">
        <f t="shared" si="10"/>
        <v>0</v>
      </c>
      <c r="BR18" s="13">
        <f t="shared" si="11"/>
        <v>0</v>
      </c>
      <c r="BS18" s="13">
        <f t="shared" si="12"/>
        <v>0</v>
      </c>
      <c r="BT18" s="98"/>
      <c r="BU18" s="98"/>
      <c r="BV18" s="98"/>
      <c r="BW18" s="99"/>
      <c r="BX18" s="99"/>
      <c r="BY18" s="99"/>
      <c r="BZ18" s="99"/>
      <c r="CA18" s="99"/>
      <c r="CB18" s="99"/>
      <c r="CC18" s="99"/>
      <c r="CD18" s="99"/>
      <c r="CE18" s="99"/>
      <c r="CF18" s="13">
        <f t="shared" si="13"/>
        <v>0</v>
      </c>
      <c r="CG18" s="13">
        <f t="shared" si="14"/>
        <v>0</v>
      </c>
      <c r="CH18" s="37">
        <f t="shared" si="15"/>
        <v>0</v>
      </c>
    </row>
    <row r="19" spans="1:86">
      <c r="A19" s="18" t="s">
        <v>54</v>
      </c>
      <c r="B19" s="247"/>
      <c r="C19" s="247"/>
      <c r="D19" s="247"/>
      <c r="E19" s="247"/>
      <c r="F19" s="247"/>
      <c r="G19" s="80">
        <f t="shared" si="3"/>
        <v>0</v>
      </c>
      <c r="H19" s="106"/>
      <c r="I19" s="106"/>
      <c r="J19" s="106"/>
      <c r="K19" s="107"/>
      <c r="L19" s="107"/>
      <c r="M19" s="107"/>
      <c r="N19" s="107"/>
      <c r="O19" s="107"/>
      <c r="P19" s="107"/>
      <c r="Q19" s="107"/>
      <c r="R19" s="107"/>
      <c r="S19" s="108"/>
      <c r="T19" s="107"/>
      <c r="U19" s="108"/>
      <c r="V19" s="13">
        <f t="shared" si="0"/>
        <v>0</v>
      </c>
      <c r="W19" s="13">
        <f t="shared" si="1"/>
        <v>0</v>
      </c>
      <c r="X19" s="13">
        <f t="shared" si="2"/>
        <v>0</v>
      </c>
      <c r="Y19" s="106"/>
      <c r="Z19" s="106"/>
      <c r="AA19" s="106"/>
      <c r="AB19" s="107"/>
      <c r="AC19" s="107"/>
      <c r="AD19" s="107"/>
      <c r="AE19" s="107"/>
      <c r="AF19" s="107"/>
      <c r="AG19" s="107"/>
      <c r="AH19" s="107"/>
      <c r="AI19" s="107"/>
      <c r="AJ19" s="108"/>
      <c r="AK19" s="107"/>
      <c r="AL19" s="108"/>
      <c r="AM19" s="13">
        <f t="shared" si="4"/>
        <v>0</v>
      </c>
      <c r="AN19" s="13">
        <f t="shared" si="5"/>
        <v>0</v>
      </c>
      <c r="AO19" s="13">
        <f t="shared" si="6"/>
        <v>0</v>
      </c>
      <c r="AP19" s="122"/>
      <c r="AQ19" s="106"/>
      <c r="AR19" s="106"/>
      <c r="AS19" s="107"/>
      <c r="AT19" s="107"/>
      <c r="AU19" s="107"/>
      <c r="AV19" s="107"/>
      <c r="AW19" s="107"/>
      <c r="AX19" s="107"/>
      <c r="AY19" s="107"/>
      <c r="AZ19" s="107"/>
      <c r="BA19" s="107"/>
      <c r="BB19" s="13">
        <f t="shared" si="7"/>
        <v>0</v>
      </c>
      <c r="BC19" s="13">
        <f t="shared" si="8"/>
        <v>0</v>
      </c>
      <c r="BD19" s="13">
        <f t="shared" si="9"/>
        <v>0</v>
      </c>
      <c r="BE19" s="106"/>
      <c r="BF19" s="106"/>
      <c r="BG19" s="106"/>
      <c r="BH19" s="107"/>
      <c r="BI19" s="107"/>
      <c r="BJ19" s="107"/>
      <c r="BK19" s="107"/>
      <c r="BL19" s="107"/>
      <c r="BM19" s="107"/>
      <c r="BN19" s="107"/>
      <c r="BO19" s="107"/>
      <c r="BP19" s="107"/>
      <c r="BQ19" s="13">
        <f t="shared" si="10"/>
        <v>0</v>
      </c>
      <c r="BR19" s="13">
        <f t="shared" si="11"/>
        <v>0</v>
      </c>
      <c r="BS19" s="13">
        <f t="shared" si="12"/>
        <v>0</v>
      </c>
      <c r="BT19" s="106"/>
      <c r="BU19" s="106"/>
      <c r="BV19" s="106"/>
      <c r="BW19" s="107"/>
      <c r="BX19" s="107"/>
      <c r="BY19" s="107"/>
      <c r="BZ19" s="107"/>
      <c r="CA19" s="107"/>
      <c r="CB19" s="107"/>
      <c r="CC19" s="107"/>
      <c r="CD19" s="107"/>
      <c r="CE19" s="107"/>
      <c r="CF19" s="13">
        <f t="shared" si="13"/>
        <v>0</v>
      </c>
      <c r="CG19" s="13">
        <f t="shared" si="14"/>
        <v>0</v>
      </c>
      <c r="CH19" s="37">
        <f t="shared" si="15"/>
        <v>0</v>
      </c>
    </row>
    <row r="20" spans="1:86">
      <c r="A20" s="18" t="s">
        <v>55</v>
      </c>
      <c r="B20" s="247"/>
      <c r="C20" s="247"/>
      <c r="D20" s="247"/>
      <c r="E20" s="247"/>
      <c r="F20" s="247"/>
      <c r="G20" s="80">
        <f t="shared" si="3"/>
        <v>0</v>
      </c>
      <c r="H20" s="106"/>
      <c r="I20" s="106"/>
      <c r="J20" s="106"/>
      <c r="K20" s="107"/>
      <c r="L20" s="107"/>
      <c r="M20" s="107"/>
      <c r="N20" s="107"/>
      <c r="O20" s="107"/>
      <c r="P20" s="107"/>
      <c r="Q20" s="107"/>
      <c r="R20" s="107"/>
      <c r="S20" s="108"/>
      <c r="T20" s="107"/>
      <c r="U20" s="108"/>
      <c r="V20" s="13">
        <f t="shared" si="0"/>
        <v>0</v>
      </c>
      <c r="W20" s="13">
        <f t="shared" si="1"/>
        <v>0</v>
      </c>
      <c r="X20" s="13">
        <f t="shared" si="2"/>
        <v>0</v>
      </c>
      <c r="Y20" s="106"/>
      <c r="Z20" s="106"/>
      <c r="AA20" s="106"/>
      <c r="AB20" s="107"/>
      <c r="AC20" s="107"/>
      <c r="AD20" s="107"/>
      <c r="AE20" s="107"/>
      <c r="AF20" s="107"/>
      <c r="AG20" s="107"/>
      <c r="AH20" s="107"/>
      <c r="AI20" s="107"/>
      <c r="AJ20" s="108"/>
      <c r="AK20" s="107"/>
      <c r="AL20" s="108"/>
      <c r="AM20" s="13">
        <f t="shared" si="4"/>
        <v>0</v>
      </c>
      <c r="AN20" s="13">
        <f t="shared" si="5"/>
        <v>0</v>
      </c>
      <c r="AO20" s="13">
        <f t="shared" si="6"/>
        <v>0</v>
      </c>
      <c r="AP20" s="122"/>
      <c r="AQ20" s="106"/>
      <c r="AR20" s="106"/>
      <c r="AS20" s="107"/>
      <c r="AT20" s="107"/>
      <c r="AU20" s="107"/>
      <c r="AV20" s="107"/>
      <c r="AW20" s="107"/>
      <c r="AX20" s="107"/>
      <c r="AY20" s="107"/>
      <c r="AZ20" s="107"/>
      <c r="BA20" s="107"/>
      <c r="BB20" s="13">
        <f t="shared" si="7"/>
        <v>0</v>
      </c>
      <c r="BC20" s="13">
        <f t="shared" si="8"/>
        <v>0</v>
      </c>
      <c r="BD20" s="13">
        <f t="shared" si="9"/>
        <v>0</v>
      </c>
      <c r="BE20" s="106"/>
      <c r="BF20" s="106"/>
      <c r="BG20" s="106"/>
      <c r="BH20" s="107"/>
      <c r="BI20" s="107"/>
      <c r="BJ20" s="107"/>
      <c r="BK20" s="107"/>
      <c r="BL20" s="107"/>
      <c r="BM20" s="107"/>
      <c r="BN20" s="107"/>
      <c r="BO20" s="107"/>
      <c r="BP20" s="107"/>
      <c r="BQ20" s="13">
        <f t="shared" si="10"/>
        <v>0</v>
      </c>
      <c r="BR20" s="13">
        <f t="shared" si="11"/>
        <v>0</v>
      </c>
      <c r="BS20" s="13">
        <f t="shared" si="12"/>
        <v>0</v>
      </c>
      <c r="BT20" s="106"/>
      <c r="BU20" s="106"/>
      <c r="BV20" s="106"/>
      <c r="BW20" s="107"/>
      <c r="BX20" s="107"/>
      <c r="BY20" s="107"/>
      <c r="BZ20" s="107"/>
      <c r="CA20" s="107"/>
      <c r="CB20" s="107"/>
      <c r="CC20" s="107"/>
      <c r="CD20" s="107"/>
      <c r="CE20" s="107"/>
      <c r="CF20" s="13">
        <f t="shared" si="13"/>
        <v>0</v>
      </c>
      <c r="CG20" s="13">
        <f t="shared" si="14"/>
        <v>0</v>
      </c>
      <c r="CH20" s="37">
        <f t="shared" si="15"/>
        <v>0</v>
      </c>
    </row>
    <row r="21" spans="1:86">
      <c r="A21" s="18" t="s">
        <v>53</v>
      </c>
      <c r="B21" s="247"/>
      <c r="C21" s="247"/>
      <c r="D21" s="247"/>
      <c r="E21" s="247"/>
      <c r="F21" s="247"/>
      <c r="G21" s="80">
        <f t="shared" si="3"/>
        <v>0</v>
      </c>
      <c r="H21" s="114"/>
      <c r="I21" s="115"/>
      <c r="J21" s="115"/>
      <c r="K21" s="116"/>
      <c r="L21" s="116"/>
      <c r="M21" s="117"/>
      <c r="N21" s="116"/>
      <c r="O21" s="116"/>
      <c r="P21" s="117"/>
      <c r="Q21" s="116"/>
      <c r="R21" s="116"/>
      <c r="S21" s="108"/>
      <c r="T21" s="117"/>
      <c r="U21" s="108"/>
      <c r="V21" s="13">
        <f t="shared" si="0"/>
        <v>0</v>
      </c>
      <c r="W21" s="13">
        <f t="shared" si="1"/>
        <v>0</v>
      </c>
      <c r="X21" s="13">
        <f t="shared" si="2"/>
        <v>0</v>
      </c>
      <c r="Y21" s="114"/>
      <c r="Z21" s="115"/>
      <c r="AA21" s="115"/>
      <c r="AB21" s="116"/>
      <c r="AC21" s="116"/>
      <c r="AD21" s="117"/>
      <c r="AE21" s="116"/>
      <c r="AF21" s="116"/>
      <c r="AG21" s="117"/>
      <c r="AH21" s="116"/>
      <c r="AI21" s="116"/>
      <c r="AJ21" s="108"/>
      <c r="AK21" s="117"/>
      <c r="AL21" s="108"/>
      <c r="AM21" s="13">
        <f t="shared" si="4"/>
        <v>0</v>
      </c>
      <c r="AN21" s="13">
        <f t="shared" si="5"/>
        <v>0</v>
      </c>
      <c r="AO21" s="13">
        <f t="shared" si="6"/>
        <v>0</v>
      </c>
      <c r="AP21" s="126"/>
      <c r="AQ21" s="115"/>
      <c r="AR21" s="115"/>
      <c r="AS21" s="116"/>
      <c r="AT21" s="116"/>
      <c r="AU21" s="117"/>
      <c r="AV21" s="116"/>
      <c r="AW21" s="116"/>
      <c r="AX21" s="117"/>
      <c r="AY21" s="116"/>
      <c r="AZ21" s="116"/>
      <c r="BA21" s="117"/>
      <c r="BB21" s="13">
        <f t="shared" si="7"/>
        <v>0</v>
      </c>
      <c r="BC21" s="13">
        <f t="shared" si="8"/>
        <v>0</v>
      </c>
      <c r="BD21" s="13">
        <f t="shared" si="9"/>
        <v>0</v>
      </c>
      <c r="BE21" s="114"/>
      <c r="BF21" s="115"/>
      <c r="BG21" s="115"/>
      <c r="BH21" s="116"/>
      <c r="BI21" s="116"/>
      <c r="BJ21" s="117"/>
      <c r="BK21" s="116"/>
      <c r="BL21" s="116"/>
      <c r="BM21" s="117"/>
      <c r="BN21" s="116"/>
      <c r="BO21" s="116"/>
      <c r="BP21" s="117"/>
      <c r="BQ21" s="13">
        <f t="shared" si="10"/>
        <v>0</v>
      </c>
      <c r="BR21" s="13">
        <f t="shared" si="11"/>
        <v>0</v>
      </c>
      <c r="BS21" s="13">
        <f t="shared" si="12"/>
        <v>0</v>
      </c>
      <c r="BT21" s="114"/>
      <c r="BU21" s="115"/>
      <c r="BV21" s="115"/>
      <c r="BW21" s="116"/>
      <c r="BX21" s="116"/>
      <c r="BY21" s="117"/>
      <c r="BZ21" s="116"/>
      <c r="CA21" s="116"/>
      <c r="CB21" s="117"/>
      <c r="CC21" s="116"/>
      <c r="CD21" s="116"/>
      <c r="CE21" s="117"/>
      <c r="CF21" s="13">
        <f t="shared" si="13"/>
        <v>0</v>
      </c>
      <c r="CG21" s="13">
        <f t="shared" si="14"/>
        <v>0</v>
      </c>
      <c r="CH21" s="37">
        <f t="shared" si="15"/>
        <v>0</v>
      </c>
    </row>
    <row r="22" spans="1:86">
      <c r="A22" s="18" t="s">
        <v>57</v>
      </c>
      <c r="B22" s="247"/>
      <c r="C22" s="247"/>
      <c r="D22" s="247"/>
      <c r="E22" s="247"/>
      <c r="F22" s="247"/>
      <c r="G22" s="80">
        <f t="shared" si="3"/>
        <v>0</v>
      </c>
      <c r="H22" s="106"/>
      <c r="I22" s="106"/>
      <c r="J22" s="106"/>
      <c r="K22" s="107"/>
      <c r="L22" s="107"/>
      <c r="M22" s="107"/>
      <c r="N22" s="107"/>
      <c r="O22" s="107"/>
      <c r="P22" s="107"/>
      <c r="Q22" s="107"/>
      <c r="R22" s="107"/>
      <c r="S22" s="108"/>
      <c r="T22" s="107"/>
      <c r="U22" s="108"/>
      <c r="V22" s="13">
        <f t="shared" si="0"/>
        <v>0</v>
      </c>
      <c r="W22" s="13">
        <f t="shared" si="1"/>
        <v>0</v>
      </c>
      <c r="X22" s="13">
        <f t="shared" si="2"/>
        <v>0</v>
      </c>
      <c r="Y22" s="106"/>
      <c r="Z22" s="106"/>
      <c r="AA22" s="106"/>
      <c r="AB22" s="107"/>
      <c r="AC22" s="107"/>
      <c r="AD22" s="107"/>
      <c r="AE22" s="107"/>
      <c r="AF22" s="107"/>
      <c r="AG22" s="107"/>
      <c r="AH22" s="107"/>
      <c r="AI22" s="107"/>
      <c r="AJ22" s="108"/>
      <c r="AK22" s="107"/>
      <c r="AL22" s="108"/>
      <c r="AM22" s="13">
        <f t="shared" si="4"/>
        <v>0</v>
      </c>
      <c r="AN22" s="13">
        <f t="shared" si="5"/>
        <v>0</v>
      </c>
      <c r="AO22" s="13">
        <f t="shared" si="6"/>
        <v>0</v>
      </c>
      <c r="AP22" s="122"/>
      <c r="AQ22" s="106"/>
      <c r="AR22" s="106"/>
      <c r="AS22" s="107"/>
      <c r="AT22" s="107"/>
      <c r="AU22" s="107"/>
      <c r="AV22" s="107"/>
      <c r="AW22" s="107"/>
      <c r="AX22" s="107"/>
      <c r="AY22" s="107"/>
      <c r="AZ22" s="107"/>
      <c r="BA22" s="107"/>
      <c r="BB22" s="13">
        <f t="shared" si="7"/>
        <v>0</v>
      </c>
      <c r="BC22" s="13">
        <f t="shared" si="8"/>
        <v>0</v>
      </c>
      <c r="BD22" s="13">
        <f t="shared" si="9"/>
        <v>0</v>
      </c>
      <c r="BE22" s="106"/>
      <c r="BF22" s="106"/>
      <c r="BG22" s="106"/>
      <c r="BH22" s="107"/>
      <c r="BI22" s="107"/>
      <c r="BJ22" s="107"/>
      <c r="BK22" s="107"/>
      <c r="BL22" s="107"/>
      <c r="BM22" s="107"/>
      <c r="BN22" s="107"/>
      <c r="BO22" s="107"/>
      <c r="BP22" s="107"/>
      <c r="BQ22" s="13">
        <f t="shared" si="10"/>
        <v>0</v>
      </c>
      <c r="BR22" s="13">
        <f t="shared" si="11"/>
        <v>0</v>
      </c>
      <c r="BS22" s="13">
        <f t="shared" si="12"/>
        <v>0</v>
      </c>
      <c r="BT22" s="106"/>
      <c r="BU22" s="106"/>
      <c r="BV22" s="106"/>
      <c r="BW22" s="107"/>
      <c r="BX22" s="107"/>
      <c r="BY22" s="107"/>
      <c r="BZ22" s="107"/>
      <c r="CA22" s="107"/>
      <c r="CB22" s="107"/>
      <c r="CC22" s="107"/>
      <c r="CD22" s="107"/>
      <c r="CE22" s="107"/>
      <c r="CF22" s="13">
        <f t="shared" si="13"/>
        <v>0</v>
      </c>
      <c r="CG22" s="13">
        <f t="shared" si="14"/>
        <v>0</v>
      </c>
      <c r="CH22" s="37">
        <f t="shared" si="15"/>
        <v>0</v>
      </c>
    </row>
    <row r="23" spans="1:86">
      <c r="A23" s="18" t="s">
        <v>56</v>
      </c>
      <c r="B23" s="247"/>
      <c r="C23" s="247"/>
      <c r="D23" s="247"/>
      <c r="E23" s="247"/>
      <c r="F23" s="247"/>
      <c r="G23" s="80">
        <f t="shared" si="3"/>
        <v>0</v>
      </c>
      <c r="H23" s="106"/>
      <c r="I23" s="106"/>
      <c r="J23" s="106"/>
      <c r="K23" s="107"/>
      <c r="L23" s="107"/>
      <c r="M23" s="107"/>
      <c r="N23" s="107"/>
      <c r="O23" s="107"/>
      <c r="P23" s="107"/>
      <c r="Q23" s="107"/>
      <c r="R23" s="107"/>
      <c r="S23" s="108"/>
      <c r="T23" s="107"/>
      <c r="U23" s="108"/>
      <c r="V23" s="13">
        <f t="shared" si="0"/>
        <v>0</v>
      </c>
      <c r="W23" s="13">
        <f t="shared" si="1"/>
        <v>0</v>
      </c>
      <c r="X23" s="13">
        <f t="shared" si="2"/>
        <v>0</v>
      </c>
      <c r="Y23" s="106"/>
      <c r="Z23" s="106"/>
      <c r="AA23" s="106"/>
      <c r="AB23" s="107"/>
      <c r="AC23" s="107"/>
      <c r="AD23" s="107"/>
      <c r="AE23" s="107"/>
      <c r="AF23" s="107"/>
      <c r="AG23" s="107"/>
      <c r="AH23" s="107"/>
      <c r="AI23" s="107"/>
      <c r="AJ23" s="108"/>
      <c r="AK23" s="107"/>
      <c r="AL23" s="108"/>
      <c r="AM23" s="13">
        <f t="shared" si="4"/>
        <v>0</v>
      </c>
      <c r="AN23" s="13">
        <f t="shared" si="5"/>
        <v>0</v>
      </c>
      <c r="AO23" s="13">
        <f t="shared" si="6"/>
        <v>0</v>
      </c>
      <c r="AP23" s="122"/>
      <c r="AQ23" s="106"/>
      <c r="AR23" s="106"/>
      <c r="AS23" s="107"/>
      <c r="AT23" s="107"/>
      <c r="AU23" s="107"/>
      <c r="AV23" s="107"/>
      <c r="AW23" s="107"/>
      <c r="AX23" s="107"/>
      <c r="AY23" s="107"/>
      <c r="AZ23" s="107"/>
      <c r="BA23" s="107"/>
      <c r="BB23" s="13">
        <f t="shared" si="7"/>
        <v>0</v>
      </c>
      <c r="BC23" s="13">
        <f t="shared" si="8"/>
        <v>0</v>
      </c>
      <c r="BD23" s="13">
        <f t="shared" si="9"/>
        <v>0</v>
      </c>
      <c r="BE23" s="106"/>
      <c r="BF23" s="106"/>
      <c r="BG23" s="106"/>
      <c r="BH23" s="107"/>
      <c r="BI23" s="107"/>
      <c r="BJ23" s="107"/>
      <c r="BK23" s="107"/>
      <c r="BL23" s="107"/>
      <c r="BM23" s="107"/>
      <c r="BN23" s="107"/>
      <c r="BO23" s="107"/>
      <c r="BP23" s="107"/>
      <c r="BQ23" s="13">
        <f t="shared" si="10"/>
        <v>0</v>
      </c>
      <c r="BR23" s="13">
        <f t="shared" si="11"/>
        <v>0</v>
      </c>
      <c r="BS23" s="13">
        <f t="shared" si="12"/>
        <v>0</v>
      </c>
      <c r="BT23" s="106"/>
      <c r="BU23" s="106"/>
      <c r="BV23" s="106"/>
      <c r="BW23" s="107"/>
      <c r="BX23" s="107"/>
      <c r="BY23" s="107"/>
      <c r="BZ23" s="107"/>
      <c r="CA23" s="107"/>
      <c r="CB23" s="107"/>
      <c r="CC23" s="107"/>
      <c r="CD23" s="107"/>
      <c r="CE23" s="107"/>
      <c r="CF23" s="13">
        <f t="shared" si="13"/>
        <v>0</v>
      </c>
      <c r="CG23" s="13">
        <f t="shared" si="14"/>
        <v>0</v>
      </c>
      <c r="CH23" s="37">
        <f t="shared" si="15"/>
        <v>0</v>
      </c>
    </row>
    <row r="24" spans="1:86">
      <c r="A24" s="18" t="s">
        <v>58</v>
      </c>
      <c r="B24" s="247"/>
      <c r="C24" s="247"/>
      <c r="D24" s="247"/>
      <c r="E24" s="247"/>
      <c r="F24" s="247"/>
      <c r="G24" s="80">
        <f t="shared" si="3"/>
        <v>0</v>
      </c>
      <c r="H24" s="106"/>
      <c r="I24" s="106"/>
      <c r="J24" s="106"/>
      <c r="K24" s="107"/>
      <c r="L24" s="107"/>
      <c r="M24" s="107"/>
      <c r="N24" s="107"/>
      <c r="O24" s="107"/>
      <c r="P24" s="107"/>
      <c r="Q24" s="107"/>
      <c r="R24" s="107"/>
      <c r="S24" s="108"/>
      <c r="T24" s="107"/>
      <c r="U24" s="108"/>
      <c r="V24" s="13">
        <f t="shared" si="0"/>
        <v>0</v>
      </c>
      <c r="W24" s="13">
        <f t="shared" si="1"/>
        <v>0</v>
      </c>
      <c r="X24" s="13">
        <f t="shared" si="2"/>
        <v>0</v>
      </c>
      <c r="Y24" s="106"/>
      <c r="Z24" s="106"/>
      <c r="AA24" s="106"/>
      <c r="AB24" s="107"/>
      <c r="AC24" s="107"/>
      <c r="AD24" s="107"/>
      <c r="AE24" s="107"/>
      <c r="AF24" s="107"/>
      <c r="AG24" s="107"/>
      <c r="AH24" s="107"/>
      <c r="AI24" s="107"/>
      <c r="AJ24" s="108"/>
      <c r="AK24" s="107"/>
      <c r="AL24" s="108"/>
      <c r="AM24" s="13">
        <f t="shared" si="4"/>
        <v>0</v>
      </c>
      <c r="AN24" s="13">
        <f t="shared" si="5"/>
        <v>0</v>
      </c>
      <c r="AO24" s="13">
        <f t="shared" si="6"/>
        <v>0</v>
      </c>
      <c r="AP24" s="122"/>
      <c r="AQ24" s="106"/>
      <c r="AR24" s="106"/>
      <c r="AS24" s="107"/>
      <c r="AT24" s="107"/>
      <c r="AU24" s="107"/>
      <c r="AV24" s="107"/>
      <c r="AW24" s="107"/>
      <c r="AX24" s="107"/>
      <c r="AY24" s="107"/>
      <c r="AZ24" s="107"/>
      <c r="BA24" s="107"/>
      <c r="BB24" s="13">
        <f t="shared" si="7"/>
        <v>0</v>
      </c>
      <c r="BC24" s="13">
        <f t="shared" si="8"/>
        <v>0</v>
      </c>
      <c r="BD24" s="13">
        <f t="shared" si="9"/>
        <v>0</v>
      </c>
      <c r="BE24" s="106"/>
      <c r="BF24" s="106"/>
      <c r="BG24" s="106"/>
      <c r="BH24" s="107"/>
      <c r="BI24" s="107"/>
      <c r="BJ24" s="107"/>
      <c r="BK24" s="107"/>
      <c r="BL24" s="107"/>
      <c r="BM24" s="107"/>
      <c r="BN24" s="107"/>
      <c r="BO24" s="107"/>
      <c r="BP24" s="107"/>
      <c r="BQ24" s="13">
        <f t="shared" si="10"/>
        <v>0</v>
      </c>
      <c r="BR24" s="13">
        <f t="shared" si="11"/>
        <v>0</v>
      </c>
      <c r="BS24" s="13">
        <f t="shared" si="12"/>
        <v>0</v>
      </c>
      <c r="BT24" s="106"/>
      <c r="BU24" s="106"/>
      <c r="BV24" s="106"/>
      <c r="BW24" s="107"/>
      <c r="BX24" s="107"/>
      <c r="BY24" s="107"/>
      <c r="BZ24" s="107"/>
      <c r="CA24" s="107"/>
      <c r="CB24" s="107"/>
      <c r="CC24" s="107"/>
      <c r="CD24" s="107"/>
      <c r="CE24" s="107"/>
      <c r="CF24" s="13">
        <f t="shared" si="13"/>
        <v>0</v>
      </c>
      <c r="CG24" s="13">
        <f t="shared" si="14"/>
        <v>0</v>
      </c>
      <c r="CH24" s="37">
        <f t="shared" si="15"/>
        <v>0</v>
      </c>
    </row>
    <row r="25" spans="1:86">
      <c r="A25" s="18" t="s">
        <v>61</v>
      </c>
      <c r="B25" s="247"/>
      <c r="C25" s="247"/>
      <c r="D25" s="247"/>
      <c r="E25" s="247"/>
      <c r="F25" s="247"/>
      <c r="G25" s="80">
        <f t="shared" si="3"/>
        <v>0</v>
      </c>
      <c r="H25" s="106"/>
      <c r="I25" s="106"/>
      <c r="J25" s="106"/>
      <c r="K25" s="107"/>
      <c r="L25" s="107"/>
      <c r="M25" s="107"/>
      <c r="N25" s="107"/>
      <c r="O25" s="107"/>
      <c r="P25" s="107"/>
      <c r="Q25" s="107"/>
      <c r="R25" s="107"/>
      <c r="S25" s="108"/>
      <c r="T25" s="107"/>
      <c r="U25" s="108"/>
      <c r="V25" s="13">
        <f t="shared" si="0"/>
        <v>0</v>
      </c>
      <c r="W25" s="13">
        <f t="shared" si="1"/>
        <v>0</v>
      </c>
      <c r="X25" s="13">
        <f t="shared" si="2"/>
        <v>0</v>
      </c>
      <c r="Y25" s="106"/>
      <c r="Z25" s="106"/>
      <c r="AA25" s="106"/>
      <c r="AB25" s="107"/>
      <c r="AC25" s="107"/>
      <c r="AD25" s="107"/>
      <c r="AE25" s="107"/>
      <c r="AF25" s="107"/>
      <c r="AG25" s="107"/>
      <c r="AH25" s="107"/>
      <c r="AI25" s="107"/>
      <c r="AJ25" s="108"/>
      <c r="AK25" s="107"/>
      <c r="AL25" s="108"/>
      <c r="AM25" s="13">
        <f t="shared" si="4"/>
        <v>0</v>
      </c>
      <c r="AN25" s="13">
        <f t="shared" si="5"/>
        <v>0</v>
      </c>
      <c r="AO25" s="13">
        <f t="shared" si="6"/>
        <v>0</v>
      </c>
      <c r="AP25" s="122"/>
      <c r="AQ25" s="106"/>
      <c r="AR25" s="106"/>
      <c r="AS25" s="107"/>
      <c r="AT25" s="107"/>
      <c r="AU25" s="107"/>
      <c r="AV25" s="107"/>
      <c r="AW25" s="107"/>
      <c r="AX25" s="107"/>
      <c r="AY25" s="107"/>
      <c r="AZ25" s="107"/>
      <c r="BA25" s="107"/>
      <c r="BB25" s="13">
        <f t="shared" si="7"/>
        <v>0</v>
      </c>
      <c r="BC25" s="13">
        <f t="shared" si="8"/>
        <v>0</v>
      </c>
      <c r="BD25" s="13">
        <f t="shared" si="9"/>
        <v>0</v>
      </c>
      <c r="BE25" s="106"/>
      <c r="BF25" s="106"/>
      <c r="BG25" s="106"/>
      <c r="BH25" s="107"/>
      <c r="BI25" s="107"/>
      <c r="BJ25" s="107"/>
      <c r="BK25" s="107"/>
      <c r="BL25" s="107"/>
      <c r="BM25" s="107"/>
      <c r="BN25" s="107"/>
      <c r="BO25" s="107"/>
      <c r="BP25" s="107"/>
      <c r="BQ25" s="13">
        <f t="shared" si="10"/>
        <v>0</v>
      </c>
      <c r="BR25" s="13">
        <f t="shared" si="11"/>
        <v>0</v>
      </c>
      <c r="BS25" s="13">
        <f t="shared" si="12"/>
        <v>0</v>
      </c>
      <c r="BT25" s="106"/>
      <c r="BU25" s="106"/>
      <c r="BV25" s="106"/>
      <c r="BW25" s="107"/>
      <c r="BX25" s="107"/>
      <c r="BY25" s="107"/>
      <c r="BZ25" s="107"/>
      <c r="CA25" s="107"/>
      <c r="CB25" s="107"/>
      <c r="CC25" s="107"/>
      <c r="CD25" s="107"/>
      <c r="CE25" s="107"/>
      <c r="CF25" s="13">
        <f t="shared" si="13"/>
        <v>0</v>
      </c>
      <c r="CG25" s="13">
        <f t="shared" si="14"/>
        <v>0</v>
      </c>
      <c r="CH25" s="37">
        <f t="shared" si="15"/>
        <v>0</v>
      </c>
    </row>
    <row r="26" spans="1:86">
      <c r="A26" s="18" t="s">
        <v>60</v>
      </c>
      <c r="B26" s="247"/>
      <c r="C26" s="247"/>
      <c r="D26" s="247"/>
      <c r="E26" s="247"/>
      <c r="F26" s="247"/>
      <c r="G26" s="80">
        <f t="shared" si="3"/>
        <v>0</v>
      </c>
      <c r="H26" s="106"/>
      <c r="I26" s="106"/>
      <c r="J26" s="106"/>
      <c r="K26" s="107"/>
      <c r="L26" s="107"/>
      <c r="M26" s="107"/>
      <c r="N26" s="107"/>
      <c r="O26" s="107"/>
      <c r="P26" s="107"/>
      <c r="Q26" s="107"/>
      <c r="R26" s="107"/>
      <c r="S26" s="108"/>
      <c r="T26" s="107"/>
      <c r="U26" s="108"/>
      <c r="V26" s="13">
        <f t="shared" si="0"/>
        <v>0</v>
      </c>
      <c r="W26" s="13">
        <f t="shared" si="1"/>
        <v>0</v>
      </c>
      <c r="X26" s="13">
        <f t="shared" si="2"/>
        <v>0</v>
      </c>
      <c r="Y26" s="106"/>
      <c r="Z26" s="106"/>
      <c r="AA26" s="106"/>
      <c r="AB26" s="107"/>
      <c r="AC26" s="107"/>
      <c r="AD26" s="107"/>
      <c r="AE26" s="107"/>
      <c r="AF26" s="107"/>
      <c r="AG26" s="107"/>
      <c r="AH26" s="107"/>
      <c r="AI26" s="107"/>
      <c r="AJ26" s="108"/>
      <c r="AK26" s="107"/>
      <c r="AL26" s="108"/>
      <c r="AM26" s="13">
        <f t="shared" si="4"/>
        <v>0</v>
      </c>
      <c r="AN26" s="13">
        <f t="shared" si="5"/>
        <v>0</v>
      </c>
      <c r="AO26" s="13">
        <f t="shared" si="6"/>
        <v>0</v>
      </c>
      <c r="AP26" s="122"/>
      <c r="AQ26" s="106"/>
      <c r="AR26" s="106"/>
      <c r="AS26" s="107"/>
      <c r="AT26" s="107"/>
      <c r="AU26" s="107"/>
      <c r="AV26" s="107"/>
      <c r="AW26" s="107"/>
      <c r="AX26" s="107"/>
      <c r="AY26" s="107"/>
      <c r="AZ26" s="107"/>
      <c r="BA26" s="107"/>
      <c r="BB26" s="13">
        <f t="shared" si="7"/>
        <v>0</v>
      </c>
      <c r="BC26" s="13">
        <f t="shared" si="8"/>
        <v>0</v>
      </c>
      <c r="BD26" s="13">
        <f t="shared" si="9"/>
        <v>0</v>
      </c>
      <c r="BE26" s="106"/>
      <c r="BF26" s="106"/>
      <c r="BG26" s="106"/>
      <c r="BH26" s="107"/>
      <c r="BI26" s="107"/>
      <c r="BJ26" s="107"/>
      <c r="BK26" s="107"/>
      <c r="BL26" s="107"/>
      <c r="BM26" s="107"/>
      <c r="BN26" s="107"/>
      <c r="BO26" s="107"/>
      <c r="BP26" s="107"/>
      <c r="BQ26" s="13">
        <f t="shared" si="10"/>
        <v>0</v>
      </c>
      <c r="BR26" s="13">
        <f t="shared" si="11"/>
        <v>0</v>
      </c>
      <c r="BS26" s="13">
        <f t="shared" si="12"/>
        <v>0</v>
      </c>
      <c r="BT26" s="106"/>
      <c r="BU26" s="106"/>
      <c r="BV26" s="106"/>
      <c r="BW26" s="107"/>
      <c r="BX26" s="107"/>
      <c r="BY26" s="107"/>
      <c r="BZ26" s="107"/>
      <c r="CA26" s="107"/>
      <c r="CB26" s="107"/>
      <c r="CC26" s="107"/>
      <c r="CD26" s="107"/>
      <c r="CE26" s="107"/>
      <c r="CF26" s="13">
        <f t="shared" si="13"/>
        <v>0</v>
      </c>
      <c r="CG26" s="13">
        <f t="shared" si="14"/>
        <v>0</v>
      </c>
      <c r="CH26" s="37">
        <f t="shared" si="15"/>
        <v>0</v>
      </c>
    </row>
    <row r="27" spans="1:86">
      <c r="A27" s="18" t="s">
        <v>59</v>
      </c>
      <c r="B27" s="247"/>
      <c r="C27" s="247"/>
      <c r="D27" s="247"/>
      <c r="E27" s="247"/>
      <c r="F27" s="247"/>
      <c r="G27" s="80">
        <f t="shared" si="3"/>
        <v>0</v>
      </c>
      <c r="H27" s="98"/>
      <c r="I27" s="98"/>
      <c r="J27" s="98"/>
      <c r="K27" s="99"/>
      <c r="L27" s="99"/>
      <c r="M27" s="99"/>
      <c r="N27" s="99"/>
      <c r="O27" s="99"/>
      <c r="P27" s="99"/>
      <c r="Q27" s="99"/>
      <c r="R27" s="99"/>
      <c r="S27" s="132"/>
      <c r="T27" s="99"/>
      <c r="U27" s="132"/>
      <c r="V27" s="13">
        <f t="shared" si="0"/>
        <v>0</v>
      </c>
      <c r="W27" s="13">
        <f t="shared" si="1"/>
        <v>0</v>
      </c>
      <c r="X27" s="13">
        <f t="shared" si="2"/>
        <v>0</v>
      </c>
      <c r="Y27" s="98"/>
      <c r="Z27" s="98"/>
      <c r="AA27" s="98"/>
      <c r="AB27" s="99"/>
      <c r="AC27" s="99"/>
      <c r="AD27" s="99"/>
      <c r="AE27" s="99"/>
      <c r="AF27" s="99"/>
      <c r="AG27" s="99"/>
      <c r="AH27" s="99"/>
      <c r="AI27" s="99"/>
      <c r="AJ27" s="132"/>
      <c r="AK27" s="99"/>
      <c r="AL27" s="132"/>
      <c r="AM27" s="13">
        <f t="shared" si="4"/>
        <v>0</v>
      </c>
      <c r="AN27" s="13">
        <f t="shared" si="5"/>
        <v>0</v>
      </c>
      <c r="AO27" s="13">
        <f t="shared" si="6"/>
        <v>0</v>
      </c>
      <c r="AP27" s="125"/>
      <c r="AQ27" s="98"/>
      <c r="AR27" s="98"/>
      <c r="AS27" s="99"/>
      <c r="AT27" s="99"/>
      <c r="AU27" s="99"/>
      <c r="AV27" s="99"/>
      <c r="AW27" s="99"/>
      <c r="AX27" s="99"/>
      <c r="AY27" s="99"/>
      <c r="AZ27" s="99"/>
      <c r="BA27" s="99"/>
      <c r="BB27" s="13">
        <f t="shared" si="7"/>
        <v>0</v>
      </c>
      <c r="BC27" s="13">
        <f t="shared" si="8"/>
        <v>0</v>
      </c>
      <c r="BD27" s="13">
        <f t="shared" si="9"/>
        <v>0</v>
      </c>
      <c r="BE27" s="98"/>
      <c r="BF27" s="98"/>
      <c r="BG27" s="98"/>
      <c r="BH27" s="99"/>
      <c r="BI27" s="99"/>
      <c r="BJ27" s="99"/>
      <c r="BK27" s="99"/>
      <c r="BL27" s="99"/>
      <c r="BM27" s="99"/>
      <c r="BN27" s="99"/>
      <c r="BO27" s="99"/>
      <c r="BP27" s="99"/>
      <c r="BQ27" s="13">
        <f t="shared" si="10"/>
        <v>0</v>
      </c>
      <c r="BR27" s="13">
        <f t="shared" si="11"/>
        <v>0</v>
      </c>
      <c r="BS27" s="13">
        <f t="shared" si="12"/>
        <v>0</v>
      </c>
      <c r="BT27" s="98"/>
      <c r="BU27" s="98"/>
      <c r="BV27" s="98"/>
      <c r="BW27" s="99"/>
      <c r="BX27" s="99"/>
      <c r="BY27" s="99"/>
      <c r="BZ27" s="99"/>
      <c r="CA27" s="99"/>
      <c r="CB27" s="99"/>
      <c r="CC27" s="99"/>
      <c r="CD27" s="99"/>
      <c r="CE27" s="99"/>
      <c r="CF27" s="13">
        <f t="shared" si="13"/>
        <v>0</v>
      </c>
      <c r="CG27" s="13">
        <f t="shared" si="14"/>
        <v>0</v>
      </c>
      <c r="CH27" s="37">
        <f t="shared" si="15"/>
        <v>0</v>
      </c>
    </row>
    <row r="28" spans="1:86">
      <c r="A28" s="18" t="s">
        <v>63</v>
      </c>
      <c r="B28" s="247"/>
      <c r="C28" s="247"/>
      <c r="D28" s="247"/>
      <c r="E28" s="247"/>
      <c r="F28" s="247"/>
      <c r="G28" s="80">
        <f t="shared" si="3"/>
        <v>0</v>
      </c>
      <c r="H28" s="106"/>
      <c r="I28" s="106"/>
      <c r="J28" s="106"/>
      <c r="K28" s="107"/>
      <c r="L28" s="107"/>
      <c r="M28" s="107"/>
      <c r="N28" s="107"/>
      <c r="O28" s="107"/>
      <c r="P28" s="107"/>
      <c r="Q28" s="107"/>
      <c r="R28" s="107"/>
      <c r="S28" s="108"/>
      <c r="T28" s="107"/>
      <c r="U28" s="108"/>
      <c r="V28" s="13">
        <f t="shared" si="0"/>
        <v>0</v>
      </c>
      <c r="W28" s="13">
        <f t="shared" si="1"/>
        <v>0</v>
      </c>
      <c r="X28" s="13">
        <f t="shared" si="2"/>
        <v>0</v>
      </c>
      <c r="Y28" s="106"/>
      <c r="Z28" s="106"/>
      <c r="AA28" s="106"/>
      <c r="AB28" s="107"/>
      <c r="AC28" s="107"/>
      <c r="AD28" s="107"/>
      <c r="AE28" s="107"/>
      <c r="AF28" s="107"/>
      <c r="AG28" s="107"/>
      <c r="AH28" s="107"/>
      <c r="AI28" s="107"/>
      <c r="AJ28" s="108"/>
      <c r="AK28" s="107"/>
      <c r="AL28" s="108"/>
      <c r="AM28" s="13">
        <f t="shared" si="4"/>
        <v>0</v>
      </c>
      <c r="AN28" s="13">
        <f t="shared" si="5"/>
        <v>0</v>
      </c>
      <c r="AO28" s="13">
        <f t="shared" si="6"/>
        <v>0</v>
      </c>
      <c r="AP28" s="122"/>
      <c r="AQ28" s="106"/>
      <c r="AR28" s="106"/>
      <c r="AS28" s="107"/>
      <c r="AT28" s="107"/>
      <c r="AU28" s="107"/>
      <c r="AV28" s="107"/>
      <c r="AW28" s="107"/>
      <c r="AX28" s="107"/>
      <c r="AY28" s="107"/>
      <c r="AZ28" s="107"/>
      <c r="BA28" s="107"/>
      <c r="BB28" s="13">
        <f t="shared" si="7"/>
        <v>0</v>
      </c>
      <c r="BC28" s="13">
        <f t="shared" si="8"/>
        <v>0</v>
      </c>
      <c r="BD28" s="13">
        <f t="shared" si="9"/>
        <v>0</v>
      </c>
      <c r="BE28" s="106"/>
      <c r="BF28" s="106"/>
      <c r="BG28" s="106"/>
      <c r="BH28" s="107"/>
      <c r="BI28" s="107"/>
      <c r="BJ28" s="107"/>
      <c r="BK28" s="107"/>
      <c r="BL28" s="107"/>
      <c r="BM28" s="107"/>
      <c r="BN28" s="107"/>
      <c r="BO28" s="107"/>
      <c r="BP28" s="107"/>
      <c r="BQ28" s="13">
        <f t="shared" si="10"/>
        <v>0</v>
      </c>
      <c r="BR28" s="13">
        <f t="shared" si="11"/>
        <v>0</v>
      </c>
      <c r="BS28" s="13">
        <f t="shared" si="12"/>
        <v>0</v>
      </c>
      <c r="BT28" s="106"/>
      <c r="BU28" s="106"/>
      <c r="BV28" s="106"/>
      <c r="BW28" s="107"/>
      <c r="BX28" s="107"/>
      <c r="BY28" s="107"/>
      <c r="BZ28" s="107"/>
      <c r="CA28" s="107"/>
      <c r="CB28" s="107"/>
      <c r="CC28" s="107"/>
      <c r="CD28" s="107"/>
      <c r="CE28" s="107"/>
      <c r="CF28" s="13">
        <f t="shared" si="13"/>
        <v>0</v>
      </c>
      <c r="CG28" s="13">
        <f t="shared" si="14"/>
        <v>0</v>
      </c>
      <c r="CH28" s="37">
        <f t="shared" si="15"/>
        <v>0</v>
      </c>
    </row>
    <row r="29" spans="1:86" ht="15.75">
      <c r="A29" s="18" t="s">
        <v>62</v>
      </c>
      <c r="B29" s="247"/>
      <c r="C29" s="247"/>
      <c r="D29" s="247"/>
      <c r="E29" s="247"/>
      <c r="F29" s="247"/>
      <c r="G29" s="80">
        <f t="shared" si="3"/>
        <v>0</v>
      </c>
      <c r="H29" s="118"/>
      <c r="I29" s="118"/>
      <c r="J29" s="118"/>
      <c r="K29" s="119"/>
      <c r="L29" s="119"/>
      <c r="M29" s="119"/>
      <c r="N29" s="119"/>
      <c r="O29" s="119"/>
      <c r="P29" s="119"/>
      <c r="Q29" s="119"/>
      <c r="R29" s="119"/>
      <c r="S29" s="108"/>
      <c r="T29" s="119"/>
      <c r="U29" s="108"/>
      <c r="V29" s="13">
        <f t="shared" si="0"/>
        <v>0</v>
      </c>
      <c r="W29" s="13">
        <f t="shared" si="1"/>
        <v>0</v>
      </c>
      <c r="X29" s="13">
        <f t="shared" si="2"/>
        <v>0</v>
      </c>
      <c r="Y29" s="118"/>
      <c r="Z29" s="118"/>
      <c r="AA29" s="118"/>
      <c r="AB29" s="119"/>
      <c r="AC29" s="119"/>
      <c r="AD29" s="119"/>
      <c r="AE29" s="119"/>
      <c r="AF29" s="119"/>
      <c r="AG29" s="119"/>
      <c r="AH29" s="119"/>
      <c r="AI29" s="119"/>
      <c r="AJ29" s="108"/>
      <c r="AK29" s="119"/>
      <c r="AL29" s="108"/>
      <c r="AM29" s="13">
        <f t="shared" si="4"/>
        <v>0</v>
      </c>
      <c r="AN29" s="13">
        <f t="shared" si="5"/>
        <v>0</v>
      </c>
      <c r="AO29" s="13">
        <f t="shared" si="6"/>
        <v>0</v>
      </c>
      <c r="AP29" s="127"/>
      <c r="AQ29" s="118"/>
      <c r="AR29" s="118"/>
      <c r="AS29" s="119"/>
      <c r="AT29" s="119"/>
      <c r="AU29" s="119"/>
      <c r="AV29" s="119"/>
      <c r="AW29" s="119"/>
      <c r="AX29" s="119"/>
      <c r="AY29" s="119"/>
      <c r="AZ29" s="119"/>
      <c r="BA29" s="119"/>
      <c r="BB29" s="13">
        <f t="shared" si="7"/>
        <v>0</v>
      </c>
      <c r="BC29" s="13">
        <f t="shared" si="8"/>
        <v>0</v>
      </c>
      <c r="BD29" s="13">
        <f t="shared" si="9"/>
        <v>0</v>
      </c>
      <c r="BE29" s="118"/>
      <c r="BF29" s="118"/>
      <c r="BG29" s="118"/>
      <c r="BH29" s="119"/>
      <c r="BI29" s="119"/>
      <c r="BJ29" s="119"/>
      <c r="BK29" s="119"/>
      <c r="BL29" s="119"/>
      <c r="BM29" s="119"/>
      <c r="BN29" s="119"/>
      <c r="BO29" s="119"/>
      <c r="BP29" s="119"/>
      <c r="BQ29" s="13">
        <f t="shared" si="10"/>
        <v>0</v>
      </c>
      <c r="BR29" s="13">
        <f t="shared" si="11"/>
        <v>0</v>
      </c>
      <c r="BS29" s="13">
        <f t="shared" si="12"/>
        <v>0</v>
      </c>
      <c r="BT29" s="118"/>
      <c r="BU29" s="118"/>
      <c r="BV29" s="118"/>
      <c r="BW29" s="119"/>
      <c r="BX29" s="119"/>
      <c r="BY29" s="119"/>
      <c r="BZ29" s="119"/>
      <c r="CA29" s="119"/>
      <c r="CB29" s="119"/>
      <c r="CC29" s="119"/>
      <c r="CD29" s="119"/>
      <c r="CE29" s="119"/>
      <c r="CF29" s="13">
        <f t="shared" si="13"/>
        <v>0</v>
      </c>
      <c r="CG29" s="13">
        <f t="shared" si="14"/>
        <v>0</v>
      </c>
      <c r="CH29" s="37">
        <f t="shared" si="15"/>
        <v>0</v>
      </c>
    </row>
    <row r="30" spans="1:86">
      <c r="A30" s="17" t="s">
        <v>64</v>
      </c>
      <c r="B30" s="246"/>
      <c r="C30" s="246"/>
      <c r="D30" s="246"/>
      <c r="E30" s="246"/>
      <c r="F30" s="246"/>
      <c r="G30" s="80">
        <f t="shared" si="3"/>
        <v>0</v>
      </c>
      <c r="H30" s="120"/>
      <c r="I30" s="120"/>
      <c r="J30" s="120"/>
      <c r="K30" s="121"/>
      <c r="L30" s="121"/>
      <c r="M30" s="121"/>
      <c r="N30" s="121"/>
      <c r="O30" s="121"/>
      <c r="P30" s="121"/>
      <c r="Q30" s="121"/>
      <c r="R30" s="121"/>
      <c r="S30" s="108"/>
      <c r="T30" s="121"/>
      <c r="U30" s="108"/>
      <c r="V30" s="13">
        <f t="shared" si="0"/>
        <v>0</v>
      </c>
      <c r="W30" s="13">
        <f t="shared" si="1"/>
        <v>0</v>
      </c>
      <c r="X30" s="13">
        <f t="shared" si="2"/>
        <v>0</v>
      </c>
      <c r="Y30" s="120"/>
      <c r="Z30" s="120"/>
      <c r="AA30" s="120"/>
      <c r="AB30" s="121"/>
      <c r="AC30" s="121"/>
      <c r="AD30" s="121"/>
      <c r="AE30" s="121"/>
      <c r="AF30" s="121"/>
      <c r="AG30" s="121"/>
      <c r="AH30" s="121"/>
      <c r="AI30" s="121"/>
      <c r="AJ30" s="108"/>
      <c r="AK30" s="121"/>
      <c r="AL30" s="108"/>
      <c r="AM30" s="13">
        <f t="shared" si="4"/>
        <v>0</v>
      </c>
      <c r="AN30" s="13">
        <f t="shared" si="5"/>
        <v>0</v>
      </c>
      <c r="AO30" s="13">
        <f t="shared" si="6"/>
        <v>0</v>
      </c>
      <c r="AP30" s="128"/>
      <c r="AQ30" s="120"/>
      <c r="AR30" s="120"/>
      <c r="AS30" s="121"/>
      <c r="AT30" s="121"/>
      <c r="AU30" s="121"/>
      <c r="AV30" s="121"/>
      <c r="AW30" s="121"/>
      <c r="AX30" s="121"/>
      <c r="AY30" s="121"/>
      <c r="AZ30" s="121"/>
      <c r="BA30" s="121"/>
      <c r="BB30" s="13">
        <f t="shared" si="7"/>
        <v>0</v>
      </c>
      <c r="BC30" s="13">
        <f t="shared" si="8"/>
        <v>0</v>
      </c>
      <c r="BD30" s="13">
        <f t="shared" si="9"/>
        <v>0</v>
      </c>
      <c r="BE30" s="120"/>
      <c r="BF30" s="120"/>
      <c r="BG30" s="120"/>
      <c r="BH30" s="121"/>
      <c r="BI30" s="121"/>
      <c r="BJ30" s="121"/>
      <c r="BK30" s="121"/>
      <c r="BL30" s="121"/>
      <c r="BM30" s="121"/>
      <c r="BN30" s="121"/>
      <c r="BO30" s="121"/>
      <c r="BP30" s="121"/>
      <c r="BQ30" s="13">
        <f t="shared" si="10"/>
        <v>0</v>
      </c>
      <c r="BR30" s="13">
        <f t="shared" si="11"/>
        <v>0</v>
      </c>
      <c r="BS30" s="13">
        <f t="shared" si="12"/>
        <v>0</v>
      </c>
      <c r="BT30" s="120"/>
      <c r="BU30" s="120"/>
      <c r="BV30" s="120"/>
      <c r="BW30" s="121"/>
      <c r="BX30" s="121"/>
      <c r="BY30" s="121"/>
      <c r="BZ30" s="121"/>
      <c r="CA30" s="121"/>
      <c r="CB30" s="121"/>
      <c r="CC30" s="121"/>
      <c r="CD30" s="121"/>
      <c r="CE30" s="121"/>
      <c r="CF30" s="13">
        <f t="shared" si="13"/>
        <v>0</v>
      </c>
      <c r="CG30" s="13">
        <f t="shared" si="14"/>
        <v>0</v>
      </c>
      <c r="CH30" s="37">
        <f t="shared" si="15"/>
        <v>0</v>
      </c>
    </row>
    <row r="31" spans="1:86">
      <c r="A31" s="80" t="s">
        <v>67</v>
      </c>
      <c r="B31" s="80"/>
      <c r="C31" s="80"/>
      <c r="D31" s="80"/>
      <c r="E31" s="80"/>
      <c r="F31" s="80"/>
      <c r="G31" s="80">
        <f t="shared" si="3"/>
        <v>0</v>
      </c>
      <c r="H31" s="11">
        <f t="shared" ref="H31:U31" si="16">SUM(H7:H30)</f>
        <v>0</v>
      </c>
      <c r="I31" s="11">
        <f t="shared" si="16"/>
        <v>0</v>
      </c>
      <c r="J31" s="11">
        <f t="shared" si="16"/>
        <v>0</v>
      </c>
      <c r="K31" s="11">
        <f t="shared" si="16"/>
        <v>0</v>
      </c>
      <c r="L31" s="11">
        <f t="shared" si="16"/>
        <v>0</v>
      </c>
      <c r="M31" s="11">
        <f t="shared" si="16"/>
        <v>0</v>
      </c>
      <c r="N31" s="11">
        <f t="shared" si="16"/>
        <v>0</v>
      </c>
      <c r="O31" s="11">
        <f t="shared" si="16"/>
        <v>0</v>
      </c>
      <c r="P31" s="11">
        <f t="shared" si="16"/>
        <v>0</v>
      </c>
      <c r="Q31" s="11">
        <f t="shared" si="16"/>
        <v>0</v>
      </c>
      <c r="R31" s="11">
        <f t="shared" si="16"/>
        <v>0</v>
      </c>
      <c r="S31" s="11">
        <f t="shared" si="16"/>
        <v>0</v>
      </c>
      <c r="T31" s="11">
        <f t="shared" si="16"/>
        <v>0</v>
      </c>
      <c r="U31" s="11">
        <f t="shared" si="16"/>
        <v>0</v>
      </c>
      <c r="V31" s="13">
        <f t="shared" si="0"/>
        <v>0</v>
      </c>
      <c r="W31" s="13">
        <f t="shared" si="1"/>
        <v>0</v>
      </c>
      <c r="X31" s="13">
        <f t="shared" si="2"/>
        <v>0</v>
      </c>
      <c r="Y31" s="11">
        <f t="shared" ref="Y31:AE31" si="17">SUM(Y7:Y30)</f>
        <v>0</v>
      </c>
      <c r="Z31" s="11">
        <f t="shared" si="17"/>
        <v>0</v>
      </c>
      <c r="AA31" s="11">
        <f t="shared" si="17"/>
        <v>0</v>
      </c>
      <c r="AB31" s="11">
        <f t="shared" si="17"/>
        <v>0</v>
      </c>
      <c r="AC31" s="11">
        <f t="shared" si="17"/>
        <v>0</v>
      </c>
      <c r="AD31" s="11">
        <f t="shared" si="17"/>
        <v>0</v>
      </c>
      <c r="AE31" s="11">
        <f t="shared" si="17"/>
        <v>0</v>
      </c>
      <c r="AF31" s="11"/>
      <c r="AG31" s="11">
        <f>SUM(AG7:AG30)</f>
        <v>0</v>
      </c>
      <c r="AH31" s="11">
        <f>SUM(AH7:AH30)</f>
        <v>0</v>
      </c>
      <c r="AI31" s="11"/>
      <c r="AJ31" s="11">
        <f>SUM(AJ7:AJ30)</f>
        <v>0</v>
      </c>
      <c r="AK31" s="11">
        <f>SUM(AK7:AK30)</f>
        <v>0</v>
      </c>
      <c r="AL31" s="11">
        <f>SUM(AL7:AL30)</f>
        <v>0</v>
      </c>
      <c r="AM31" s="13">
        <f t="shared" si="4"/>
        <v>0</v>
      </c>
      <c r="AN31" s="13">
        <f t="shared" si="5"/>
        <v>0</v>
      </c>
      <c r="AO31" s="13">
        <f t="shared" si="6"/>
        <v>0</v>
      </c>
      <c r="AP31" s="82">
        <f t="shared" ref="AP31:BA31" si="18">SUM(AP7:AP30)</f>
        <v>0</v>
      </c>
      <c r="AQ31" s="11">
        <f t="shared" si="18"/>
        <v>0</v>
      </c>
      <c r="AR31" s="11">
        <f t="shared" si="18"/>
        <v>0</v>
      </c>
      <c r="AS31" s="11">
        <f t="shared" si="18"/>
        <v>0</v>
      </c>
      <c r="AT31" s="11">
        <f t="shared" si="18"/>
        <v>0</v>
      </c>
      <c r="AU31" s="11">
        <f t="shared" si="18"/>
        <v>0</v>
      </c>
      <c r="AV31" s="11">
        <f t="shared" si="18"/>
        <v>0</v>
      </c>
      <c r="AW31" s="11">
        <f t="shared" si="18"/>
        <v>0</v>
      </c>
      <c r="AX31" s="11">
        <f t="shared" si="18"/>
        <v>0</v>
      </c>
      <c r="AY31" s="11">
        <f t="shared" si="18"/>
        <v>0</v>
      </c>
      <c r="AZ31" s="11">
        <f t="shared" si="18"/>
        <v>0</v>
      </c>
      <c r="BA31" s="11">
        <f t="shared" si="18"/>
        <v>0</v>
      </c>
      <c r="BB31" s="13">
        <f t="shared" si="7"/>
        <v>0</v>
      </c>
      <c r="BC31" s="13">
        <f t="shared" si="8"/>
        <v>0</v>
      </c>
      <c r="BD31" s="13">
        <f t="shared" si="9"/>
        <v>0</v>
      </c>
      <c r="BE31" s="11">
        <f t="shared" ref="BE31:BP31" si="19">SUM(BE7:BE30)</f>
        <v>0</v>
      </c>
      <c r="BF31" s="11">
        <f t="shared" si="19"/>
        <v>0</v>
      </c>
      <c r="BG31" s="11">
        <f t="shared" si="19"/>
        <v>0</v>
      </c>
      <c r="BH31" s="11">
        <f t="shared" si="19"/>
        <v>0</v>
      </c>
      <c r="BI31" s="11">
        <f t="shared" si="19"/>
        <v>0</v>
      </c>
      <c r="BJ31" s="11">
        <f t="shared" si="19"/>
        <v>0</v>
      </c>
      <c r="BK31" s="11">
        <f t="shared" si="19"/>
        <v>0</v>
      </c>
      <c r="BL31" s="11">
        <f t="shared" si="19"/>
        <v>0</v>
      </c>
      <c r="BM31" s="11">
        <f t="shared" si="19"/>
        <v>0</v>
      </c>
      <c r="BN31" s="11">
        <f t="shared" si="19"/>
        <v>0</v>
      </c>
      <c r="BO31" s="11">
        <f t="shared" si="19"/>
        <v>0</v>
      </c>
      <c r="BP31" s="11">
        <f t="shared" si="19"/>
        <v>0</v>
      </c>
      <c r="BQ31" s="13">
        <f t="shared" si="10"/>
        <v>0</v>
      </c>
      <c r="BR31" s="13">
        <f t="shared" si="11"/>
        <v>0</v>
      </c>
      <c r="BS31" s="13">
        <f t="shared" si="12"/>
        <v>0</v>
      </c>
      <c r="BT31" s="11">
        <f t="shared" ref="BT31:CE31" si="20">SUM(BT7:BT30)</f>
        <v>0</v>
      </c>
      <c r="BU31" s="11">
        <f t="shared" si="20"/>
        <v>0</v>
      </c>
      <c r="BV31" s="11">
        <f t="shared" si="20"/>
        <v>0</v>
      </c>
      <c r="BW31" s="11">
        <f t="shared" si="20"/>
        <v>0</v>
      </c>
      <c r="BX31" s="11">
        <f t="shared" si="20"/>
        <v>0</v>
      </c>
      <c r="BY31" s="11">
        <f t="shared" si="20"/>
        <v>0</v>
      </c>
      <c r="BZ31" s="11">
        <f t="shared" si="20"/>
        <v>0</v>
      </c>
      <c r="CA31" s="11">
        <f t="shared" si="20"/>
        <v>0</v>
      </c>
      <c r="CB31" s="11">
        <f t="shared" si="20"/>
        <v>0</v>
      </c>
      <c r="CC31" s="11">
        <f t="shared" si="20"/>
        <v>0</v>
      </c>
      <c r="CD31" s="11">
        <f t="shared" si="20"/>
        <v>0</v>
      </c>
      <c r="CE31" s="11">
        <f t="shared" si="20"/>
        <v>0</v>
      </c>
      <c r="CF31" s="13">
        <f t="shared" si="13"/>
        <v>0</v>
      </c>
      <c r="CG31" s="13">
        <f t="shared" si="14"/>
        <v>0</v>
      </c>
      <c r="CH31" s="37">
        <f t="shared" si="15"/>
        <v>0</v>
      </c>
    </row>
  </sheetData>
  <sheetProtection password="CA9C" sheet="1" objects="1" scenarios="1" selectLockedCells="1"/>
  <protectedRanges>
    <protectedRange password="CA9C" sqref="B7:F30" name="Диапазон1"/>
  </protectedRanges>
  <mergeCells count="41">
    <mergeCell ref="BW5:BY5"/>
    <mergeCell ref="BZ5:CB5"/>
    <mergeCell ref="CC5:CE5"/>
    <mergeCell ref="CF5:CF6"/>
    <mergeCell ref="A5:A6"/>
    <mergeCell ref="K5:M5"/>
    <mergeCell ref="N5:P5"/>
    <mergeCell ref="H5:J5"/>
    <mergeCell ref="V5:V6"/>
    <mergeCell ref="H4:X4"/>
    <mergeCell ref="Y4:AO4"/>
    <mergeCell ref="AP4:BD4"/>
    <mergeCell ref="AN5:AN6"/>
    <mergeCell ref="AO5:AO6"/>
    <mergeCell ref="AP5:AR5"/>
    <mergeCell ref="AS5:AU5"/>
    <mergeCell ref="AV5:AX5"/>
    <mergeCell ref="Q5:U5"/>
    <mergeCell ref="Y5:AA5"/>
    <mergeCell ref="AB5:AD5"/>
    <mergeCell ref="AE5:AG5"/>
    <mergeCell ref="AH5:AL5"/>
    <mergeCell ref="AM5:AM6"/>
    <mergeCell ref="W5:W6"/>
    <mergeCell ref="X5:X6"/>
    <mergeCell ref="BE4:BS4"/>
    <mergeCell ref="BT4:CH4"/>
    <mergeCell ref="AY5:BA5"/>
    <mergeCell ref="BB5:BB6"/>
    <mergeCell ref="BC5:BC6"/>
    <mergeCell ref="BE5:BG5"/>
    <mergeCell ref="BH5:BJ5"/>
    <mergeCell ref="BK5:BM5"/>
    <mergeCell ref="BN5:BP5"/>
    <mergeCell ref="BQ5:BQ6"/>
    <mergeCell ref="BR5:BR6"/>
    <mergeCell ref="CG5:CG6"/>
    <mergeCell ref="CH5:CH6"/>
    <mergeCell ref="BS5:BS6"/>
    <mergeCell ref="BD5:BD6"/>
    <mergeCell ref="BT5:BV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topLeftCell="A4" workbookViewId="0">
      <pane xSplit="1" topLeftCell="B1" activePane="topRight" state="frozen"/>
      <selection activeCell="A4" sqref="A4"/>
      <selection pane="topRight" activeCell="F28" sqref="F28"/>
    </sheetView>
  </sheetViews>
  <sheetFormatPr defaultRowHeight="15"/>
  <cols>
    <col min="1" max="1" width="18.5703125" customWidth="1"/>
    <col min="2" max="2" width="12.85546875" customWidth="1"/>
    <col min="3" max="3" width="11.28515625" customWidth="1"/>
    <col min="4" max="4" width="10.140625" customWidth="1"/>
    <col min="5" max="5" width="10.7109375" customWidth="1"/>
    <col min="6" max="6" width="11.85546875" customWidth="1"/>
    <col min="7" max="7" width="20" customWidth="1"/>
    <col min="8" max="8" width="16.140625" customWidth="1"/>
    <col min="9" max="9" width="16" customWidth="1"/>
  </cols>
  <sheetData>
    <row r="1" spans="1:9" ht="18.75">
      <c r="A1" s="10" t="s">
        <v>74</v>
      </c>
    </row>
    <row r="2" spans="1:9" ht="18.75">
      <c r="A2" s="10" t="s">
        <v>120</v>
      </c>
    </row>
    <row r="4" spans="1:9" ht="15.75">
      <c r="A4" s="9" t="s">
        <v>70</v>
      </c>
    </row>
    <row r="5" spans="1:9" ht="64.5" customHeight="1">
      <c r="B5" s="239" t="s">
        <v>73</v>
      </c>
      <c r="C5" s="238" t="s">
        <v>72</v>
      </c>
      <c r="D5" s="238"/>
      <c r="E5" s="238" t="s">
        <v>129</v>
      </c>
      <c r="F5" s="238"/>
      <c r="G5" s="139" t="s">
        <v>104</v>
      </c>
      <c r="H5" s="241" t="s">
        <v>128</v>
      </c>
      <c r="I5" s="242"/>
    </row>
    <row r="6" spans="1:9" ht="66" customHeight="1">
      <c r="B6" s="240"/>
      <c r="C6" s="12" t="s">
        <v>69</v>
      </c>
      <c r="D6" s="12" t="s">
        <v>71</v>
      </c>
      <c r="E6" s="12" t="s">
        <v>69</v>
      </c>
      <c r="F6" s="33" t="s">
        <v>103</v>
      </c>
      <c r="G6" s="33" t="s">
        <v>69</v>
      </c>
      <c r="H6" s="179" t="s">
        <v>69</v>
      </c>
      <c r="I6" s="139" t="s">
        <v>103</v>
      </c>
    </row>
    <row r="7" spans="1:9">
      <c r="A7" s="85" t="s">
        <v>41</v>
      </c>
      <c r="B7" s="59">
        <f>'кол-во уч-ов'!D7+'кол-во уч-ов'!G7+'кол-во уч-ов'!J7+'кол-во уч-ов'!M7+'кол-во уч-ов'!P7+'кол-во уч-ов'!S7+'кол-во уч-ов'!V7+'кол-во уч-ов'!Y7</f>
        <v>0</v>
      </c>
      <c r="C7" s="59">
        <f>'кол-во уч-ов'!F7+'кол-во уч-ов'!I7+'кол-во уч-ов'!L7+'кол-во уч-ов'!O7+'кол-во уч-ов'!R7+'кол-во уч-ов'!U7+'кол-во уч-ов'!X7</f>
        <v>0</v>
      </c>
      <c r="D7" s="59">
        <f>'кол-во уч-ов'!E7+'кол-во уч-ов'!H7+'кол-во уч-ов'!K7+'кол-во уч-ов'!N7+'кол-во уч-ов'!Q7+'кол-во уч-ов'!T7+'кол-во уч-ов'!W7+'кол-во уч-ов'!Z7</f>
        <v>0</v>
      </c>
      <c r="E7" s="60">
        <f>'1-4 класс'!W7+'1-4 класс'!X7+'1-4 класс'!AN7+'1-4 класс'!AO7</f>
        <v>0</v>
      </c>
      <c r="F7" s="93"/>
      <c r="G7" s="60">
        <f>'предметы 4-11 классы'!AK6+'предметы 4-11 классы'!AL6+'предметы 4-11 классы'!BM6+'предметы 4-11 классы'!BN6+'предметы 4-11 классы'!CK6+'предметы 4-11 классы'!CL6+'предметы 4-11 классы'!DI6+'предметы 4-11 классы'!DJ6+'предметы 4-11 классы'!EG6+'предметы 4-11 классы'!EH6+'предметы 4-11 классы'!FE6+'предметы 4-11 классы'!FF6+'предметы 4-11 классы'!GC6+'предметы 4-11 классы'!GD6+'предметы 4-11 классы'!HA6+'предметы 4-11 классы'!HB6+'предметы 4-11 классы'!HY6+'предметы 4-11 классы'!HZ6+'предметы 4-11 классы'!IW6+'предметы 4-11 классы'!IX6+'предметы 4-11 классы'!JU6+'предметы 4-11 классы'!JV6+'предметы 4-11 классы'!KS6+'предметы 4-11 классы'!KT6+'предметы 4-11 классы'!LQ6+'предметы 4-11 классы'!LR6+'предметы 4-11 классы'!MO6+'предметы 4-11 классы'!MP6+'предметы 4-11 классы'!NJ6+'предметы 4-11 классы'!NK6+'предметы 4-11 классы'!OB6+'предметы 4-11 классы'!OC6+'предметы 4-11 классы'!OQ6+'предметы 4-11 классы'!OR6+'предметы 4-11 классы'!PI6+'предметы 4-11 классы'!PJ6+'предметы 4-11 классы'!PU6+'предметы 4-11 классы'!PV6+'предметы 4-11 классы'!QS6+'предметы 4-11 классы'!QT6</f>
        <v>0</v>
      </c>
      <c r="H7" s="243">
        <f>G7-E7</f>
        <v>0</v>
      </c>
      <c r="I7" s="108"/>
    </row>
    <row r="8" spans="1:9">
      <c r="A8" s="85" t="s">
        <v>42</v>
      </c>
      <c r="B8" s="59">
        <f>'кол-во уч-ов'!D8+'кол-во уч-ов'!G8+'кол-во уч-ов'!J8+'кол-во уч-ов'!M8+'кол-во уч-ов'!P8+'кол-во уч-ов'!S8+'кол-во уч-ов'!V8+'кол-во уч-ов'!Y8</f>
        <v>0</v>
      </c>
      <c r="C8" s="59">
        <f>'кол-во уч-ов'!F8+'кол-во уч-ов'!I8+'кол-во уч-ов'!L8+'кол-во уч-ов'!O8+'кол-во уч-ов'!R8+'кол-во уч-ов'!U8+'кол-во уч-ов'!X8</f>
        <v>0</v>
      </c>
      <c r="D8" s="59">
        <f>'кол-во уч-ов'!E8+'кол-во уч-ов'!H8+'кол-во уч-ов'!K8+'кол-во уч-ов'!N8+'кол-во уч-ов'!Q8+'кол-во уч-ов'!T8+'кол-во уч-ов'!W8+'кол-во уч-ов'!Z8</f>
        <v>0</v>
      </c>
      <c r="E8" s="60">
        <f>'1-4 класс'!W8+'1-4 класс'!X8+'1-4 класс'!AN8+'1-4 класс'!AO8</f>
        <v>0</v>
      </c>
      <c r="F8" s="94"/>
      <c r="G8" s="60">
        <f>'предметы 4-11 классы'!AK7+'предметы 4-11 классы'!AL7+'предметы 4-11 классы'!BM7+'предметы 4-11 классы'!BN7+'предметы 4-11 классы'!CK7+'предметы 4-11 классы'!CL7+'предметы 4-11 классы'!DI7+'предметы 4-11 классы'!DJ7+'предметы 4-11 классы'!EG7+'предметы 4-11 классы'!EH7+'предметы 4-11 классы'!FE7+'предметы 4-11 классы'!FF7+'предметы 4-11 классы'!GC7+'предметы 4-11 классы'!GD7+'предметы 4-11 классы'!HA7+'предметы 4-11 классы'!HB7+'предметы 4-11 классы'!HY7+'предметы 4-11 классы'!HZ7+'предметы 4-11 классы'!IW7+'предметы 4-11 классы'!IX7+'предметы 4-11 классы'!JU7+'предметы 4-11 классы'!JV7+'предметы 4-11 классы'!KS7+'предметы 4-11 классы'!KT7+'предметы 4-11 классы'!LQ7+'предметы 4-11 классы'!LR7+'предметы 4-11 классы'!MO7+'предметы 4-11 классы'!MP7+'предметы 4-11 классы'!NJ7+'предметы 4-11 классы'!NK7+'предметы 4-11 классы'!OB7+'предметы 4-11 классы'!OC7+'предметы 4-11 классы'!OQ7+'предметы 4-11 классы'!OR7+'предметы 4-11 классы'!PI7+'предметы 4-11 классы'!PJ7+'предметы 4-11 классы'!PU7+'предметы 4-11 классы'!PV7+'предметы 4-11 классы'!QS7+'предметы 4-11 классы'!QT7</f>
        <v>0</v>
      </c>
      <c r="H8" s="243">
        <f t="shared" ref="H8:H30" si="0">G8-E8</f>
        <v>0</v>
      </c>
      <c r="I8" s="108"/>
    </row>
    <row r="9" spans="1:9">
      <c r="A9" s="85" t="s">
        <v>47</v>
      </c>
      <c r="B9" s="59">
        <f>'кол-во уч-ов'!D9+'кол-во уч-ов'!G9+'кол-во уч-ов'!J9+'кол-во уч-ов'!M9+'кол-во уч-ов'!P9+'кол-во уч-ов'!S9+'кол-во уч-ов'!V9+'кол-во уч-ов'!Y9</f>
        <v>0</v>
      </c>
      <c r="C9" s="59">
        <f>'кол-во уч-ов'!F9+'кол-во уч-ов'!I9+'кол-во уч-ов'!L9+'кол-во уч-ов'!O9+'кол-во уч-ов'!R9+'кол-во уч-ов'!U9+'кол-во уч-ов'!X9</f>
        <v>0</v>
      </c>
      <c r="D9" s="59">
        <f>'кол-во уч-ов'!E9+'кол-во уч-ов'!H9+'кол-во уч-ов'!K9+'кол-во уч-ов'!N9+'кол-во уч-ов'!Q9+'кол-во уч-ов'!T9+'кол-во уч-ов'!W9+'кол-во уч-ов'!Z9</f>
        <v>0</v>
      </c>
      <c r="E9" s="60">
        <f>'1-4 класс'!W9+'1-4 класс'!X9+'1-4 класс'!AN9+'1-4 класс'!AO9</f>
        <v>0</v>
      </c>
      <c r="F9" s="94"/>
      <c r="G9" s="60">
        <f>'предметы 4-11 классы'!AK8+'предметы 4-11 классы'!AL8+'предметы 4-11 классы'!BM8+'предметы 4-11 классы'!BN8+'предметы 4-11 классы'!CK8+'предметы 4-11 классы'!CL8+'предметы 4-11 классы'!DI8+'предметы 4-11 классы'!DJ8+'предметы 4-11 классы'!EG8+'предметы 4-11 классы'!EH8+'предметы 4-11 классы'!FE8+'предметы 4-11 классы'!FF8+'предметы 4-11 классы'!GC8+'предметы 4-11 классы'!GD8+'предметы 4-11 классы'!HA8+'предметы 4-11 классы'!HB8+'предметы 4-11 классы'!HY8+'предметы 4-11 классы'!HZ8+'предметы 4-11 классы'!IW8+'предметы 4-11 классы'!IX8+'предметы 4-11 классы'!JU8+'предметы 4-11 классы'!JV8+'предметы 4-11 классы'!KS8+'предметы 4-11 классы'!KT8+'предметы 4-11 классы'!LQ8+'предметы 4-11 классы'!LR8+'предметы 4-11 классы'!MO8+'предметы 4-11 классы'!MP8+'предметы 4-11 классы'!NJ8+'предметы 4-11 классы'!NK8+'предметы 4-11 классы'!OB8+'предметы 4-11 классы'!OC8+'предметы 4-11 классы'!OQ8+'предметы 4-11 классы'!OR8+'предметы 4-11 классы'!PI8+'предметы 4-11 классы'!PJ8+'предметы 4-11 классы'!PU8+'предметы 4-11 классы'!PV8+'предметы 4-11 классы'!QS8+'предметы 4-11 классы'!QT8</f>
        <v>0</v>
      </c>
      <c r="H9" s="243">
        <f t="shared" si="0"/>
        <v>0</v>
      </c>
      <c r="I9" s="108"/>
    </row>
    <row r="10" spans="1:9">
      <c r="A10" s="85" t="s">
        <v>43</v>
      </c>
      <c r="B10" s="59">
        <f>'кол-во уч-ов'!D10+'кол-во уч-ов'!G10+'кол-во уч-ов'!J10+'кол-во уч-ов'!M10+'кол-во уч-ов'!P10+'кол-во уч-ов'!S10+'кол-во уч-ов'!V10+'кол-во уч-ов'!Y10</f>
        <v>0</v>
      </c>
      <c r="C10" s="59">
        <f>'кол-во уч-ов'!F10+'кол-во уч-ов'!I10+'кол-во уч-ов'!L10+'кол-во уч-ов'!O10+'кол-во уч-ов'!R10+'кол-во уч-ов'!U10+'кол-во уч-ов'!X10</f>
        <v>0</v>
      </c>
      <c r="D10" s="59">
        <f>'кол-во уч-ов'!E10+'кол-во уч-ов'!H10+'кол-во уч-ов'!K10+'кол-во уч-ов'!N10+'кол-во уч-ов'!Q10+'кол-во уч-ов'!T10+'кол-во уч-ов'!W10+'кол-во уч-ов'!Z10</f>
        <v>0</v>
      </c>
      <c r="E10" s="60">
        <f>'1-4 класс'!W10+'1-4 класс'!X10+'1-4 класс'!AN10+'1-4 класс'!AO10</f>
        <v>0</v>
      </c>
      <c r="F10" s="94"/>
      <c r="G10" s="60">
        <f>'предметы 4-11 классы'!AK9+'предметы 4-11 классы'!AL9+'предметы 4-11 классы'!BM9+'предметы 4-11 классы'!BN9+'предметы 4-11 классы'!CK9+'предметы 4-11 классы'!CL9+'предметы 4-11 классы'!DI9+'предметы 4-11 классы'!DJ9+'предметы 4-11 классы'!EG9+'предметы 4-11 классы'!EH9+'предметы 4-11 классы'!FE9+'предметы 4-11 классы'!FF9+'предметы 4-11 классы'!GC9+'предметы 4-11 классы'!GD9+'предметы 4-11 классы'!HA9+'предметы 4-11 классы'!HB9+'предметы 4-11 классы'!HY9+'предметы 4-11 классы'!HZ9+'предметы 4-11 классы'!IW9+'предметы 4-11 классы'!IX9+'предметы 4-11 классы'!JU9+'предметы 4-11 классы'!JV9+'предметы 4-11 классы'!KS9+'предметы 4-11 классы'!KT9+'предметы 4-11 классы'!LQ9+'предметы 4-11 классы'!LR9+'предметы 4-11 классы'!MO9+'предметы 4-11 классы'!MP9+'предметы 4-11 классы'!NJ9+'предметы 4-11 классы'!NK9+'предметы 4-11 классы'!OB9+'предметы 4-11 классы'!OC9+'предметы 4-11 классы'!OQ9+'предметы 4-11 классы'!OR9+'предметы 4-11 классы'!PI9+'предметы 4-11 классы'!PJ9+'предметы 4-11 классы'!PU9+'предметы 4-11 классы'!PV9+'предметы 4-11 классы'!QS9+'предметы 4-11 классы'!QT9</f>
        <v>0</v>
      </c>
      <c r="H10" s="243">
        <f t="shared" si="0"/>
        <v>0</v>
      </c>
      <c r="I10" s="108"/>
    </row>
    <row r="11" spans="1:9">
      <c r="A11" s="85" t="s">
        <v>119</v>
      </c>
      <c r="B11" s="59">
        <f>'кол-во уч-ов'!D11+'кол-во уч-ов'!G11+'кол-во уч-ов'!J11+'кол-во уч-ов'!M11+'кол-во уч-ов'!P11+'кол-во уч-ов'!S11+'кол-во уч-ов'!V11+'кол-во уч-ов'!Y11</f>
        <v>0</v>
      </c>
      <c r="C11" s="59">
        <f>'кол-во уч-ов'!F11+'кол-во уч-ов'!I11+'кол-во уч-ов'!L11+'кол-во уч-ов'!O11+'кол-во уч-ов'!R11+'кол-во уч-ов'!U11+'кол-во уч-ов'!X11</f>
        <v>0</v>
      </c>
      <c r="D11" s="59">
        <f>'кол-во уч-ов'!E11+'кол-во уч-ов'!H11+'кол-во уч-ов'!K11+'кол-во уч-ов'!N11+'кол-во уч-ов'!Q11+'кол-во уч-ов'!T11+'кол-во уч-ов'!W11+'кол-во уч-ов'!Z11</f>
        <v>0</v>
      </c>
      <c r="E11" s="60">
        <f>'1-4 класс'!W11+'1-4 класс'!X11+'1-4 класс'!AN11+'1-4 класс'!AO11</f>
        <v>0</v>
      </c>
      <c r="F11" s="94"/>
      <c r="G11" s="60">
        <f>'предметы 4-11 классы'!AK10+'предметы 4-11 классы'!AL10+'предметы 4-11 классы'!BM10+'предметы 4-11 классы'!BN10+'предметы 4-11 классы'!CK10+'предметы 4-11 классы'!CL10+'предметы 4-11 классы'!DI10+'предметы 4-11 классы'!DJ10+'предметы 4-11 классы'!EG10+'предметы 4-11 классы'!EH10+'предметы 4-11 классы'!FE10+'предметы 4-11 классы'!FF10+'предметы 4-11 классы'!GC10+'предметы 4-11 классы'!GD10+'предметы 4-11 классы'!HA10+'предметы 4-11 классы'!HB10+'предметы 4-11 классы'!HY10+'предметы 4-11 классы'!HZ10+'предметы 4-11 классы'!IW10+'предметы 4-11 классы'!IX10+'предметы 4-11 классы'!JU10+'предметы 4-11 классы'!JV10+'предметы 4-11 классы'!KS10+'предметы 4-11 классы'!KT10+'предметы 4-11 классы'!LQ10+'предметы 4-11 классы'!LR10+'предметы 4-11 классы'!MO10+'предметы 4-11 классы'!MP10+'предметы 4-11 классы'!NJ10+'предметы 4-11 классы'!NK10+'предметы 4-11 классы'!OB10+'предметы 4-11 классы'!OC10+'предметы 4-11 классы'!OQ10+'предметы 4-11 классы'!OR10+'предметы 4-11 классы'!PI10+'предметы 4-11 классы'!PJ10+'предметы 4-11 классы'!PU10+'предметы 4-11 классы'!PV10+'предметы 4-11 классы'!QS10+'предметы 4-11 классы'!QT10</f>
        <v>0</v>
      </c>
      <c r="H11" s="243">
        <f t="shared" si="0"/>
        <v>0</v>
      </c>
      <c r="I11" s="108"/>
    </row>
    <row r="12" spans="1:9">
      <c r="A12" s="85" t="s">
        <v>45</v>
      </c>
      <c r="B12" s="59">
        <f>'кол-во уч-ов'!D12+'кол-во уч-ов'!G12+'кол-во уч-ов'!J12+'кол-во уч-ов'!M12+'кол-во уч-ов'!P12+'кол-во уч-ов'!S12+'кол-во уч-ов'!V12+'кол-во уч-ов'!Y12</f>
        <v>0</v>
      </c>
      <c r="C12" s="59">
        <f>'кол-во уч-ов'!F12+'кол-во уч-ов'!I12+'кол-во уч-ов'!L12+'кол-во уч-ов'!O12+'кол-во уч-ов'!R12+'кол-во уч-ов'!U12+'кол-во уч-ов'!X12</f>
        <v>0</v>
      </c>
      <c r="D12" s="59">
        <f>'кол-во уч-ов'!E12+'кол-во уч-ов'!H12+'кол-во уч-ов'!K12+'кол-во уч-ов'!N12+'кол-во уч-ов'!Q12+'кол-во уч-ов'!T12+'кол-во уч-ов'!W12+'кол-во уч-ов'!Z12</f>
        <v>0</v>
      </c>
      <c r="E12" s="60">
        <f>'1-4 класс'!W12+'1-4 класс'!X12+'1-4 класс'!AN12+'1-4 класс'!AO12</f>
        <v>0</v>
      </c>
      <c r="F12" s="94"/>
      <c r="G12" s="60">
        <f>'предметы 4-11 классы'!AK11+'предметы 4-11 классы'!AL11+'предметы 4-11 классы'!BM11+'предметы 4-11 классы'!BN11+'предметы 4-11 классы'!CK11+'предметы 4-11 классы'!CL11+'предметы 4-11 классы'!DI11+'предметы 4-11 классы'!DJ11+'предметы 4-11 классы'!EG11+'предметы 4-11 классы'!EH11+'предметы 4-11 классы'!FE11+'предметы 4-11 классы'!FF11+'предметы 4-11 классы'!GC11+'предметы 4-11 классы'!GD11+'предметы 4-11 классы'!HA11+'предметы 4-11 классы'!HB11+'предметы 4-11 классы'!HY11+'предметы 4-11 классы'!HZ11+'предметы 4-11 классы'!IW11+'предметы 4-11 классы'!IX11+'предметы 4-11 классы'!JU11+'предметы 4-11 классы'!JV11+'предметы 4-11 классы'!KS11+'предметы 4-11 классы'!KT11+'предметы 4-11 классы'!LQ11+'предметы 4-11 классы'!LR11+'предметы 4-11 классы'!MO11+'предметы 4-11 классы'!MP11+'предметы 4-11 классы'!NJ11+'предметы 4-11 классы'!NK11+'предметы 4-11 классы'!OB11+'предметы 4-11 классы'!OC11+'предметы 4-11 классы'!OQ11+'предметы 4-11 классы'!OR11+'предметы 4-11 классы'!PI11+'предметы 4-11 классы'!PJ11+'предметы 4-11 классы'!PU11+'предметы 4-11 классы'!PV11+'предметы 4-11 классы'!QS11+'предметы 4-11 классы'!QT11</f>
        <v>0</v>
      </c>
      <c r="H12" s="243">
        <f t="shared" si="0"/>
        <v>0</v>
      </c>
      <c r="I12" s="108"/>
    </row>
    <row r="13" spans="1:9">
      <c r="A13" s="85" t="s">
        <v>46</v>
      </c>
      <c r="B13" s="59">
        <f>'кол-во уч-ов'!D13+'кол-во уч-ов'!G13+'кол-во уч-ов'!J13+'кол-во уч-ов'!M13+'кол-во уч-ов'!P13+'кол-во уч-ов'!S13+'кол-во уч-ов'!V13+'кол-во уч-ов'!Y13</f>
        <v>0</v>
      </c>
      <c r="C13" s="59">
        <f>'кол-во уч-ов'!F13+'кол-во уч-ов'!I13+'кол-во уч-ов'!L13+'кол-во уч-ов'!O13+'кол-во уч-ов'!R13+'кол-во уч-ов'!U13+'кол-во уч-ов'!X13</f>
        <v>0</v>
      </c>
      <c r="D13" s="59">
        <f>'кол-во уч-ов'!E13+'кол-во уч-ов'!H13+'кол-во уч-ов'!K13+'кол-во уч-ов'!N13+'кол-во уч-ов'!Q13+'кол-во уч-ов'!T13+'кол-во уч-ов'!W13+'кол-во уч-ов'!Z13</f>
        <v>0</v>
      </c>
      <c r="E13" s="60">
        <f>'1-4 класс'!W13+'1-4 класс'!X13+'1-4 класс'!AN13+'1-4 класс'!AO13</f>
        <v>0</v>
      </c>
      <c r="F13" s="94"/>
      <c r="G13" s="60">
        <f>'предметы 4-11 классы'!AK12+'предметы 4-11 классы'!AL12+'предметы 4-11 классы'!BM12+'предметы 4-11 классы'!BN12+'предметы 4-11 классы'!CK12+'предметы 4-11 классы'!CL12+'предметы 4-11 классы'!DI12+'предметы 4-11 классы'!DJ12+'предметы 4-11 классы'!EG12+'предметы 4-11 классы'!EH12+'предметы 4-11 классы'!FE12+'предметы 4-11 классы'!FF12+'предметы 4-11 классы'!GC12+'предметы 4-11 классы'!GD12+'предметы 4-11 классы'!HA12+'предметы 4-11 классы'!HB12+'предметы 4-11 классы'!HY12+'предметы 4-11 классы'!HZ12+'предметы 4-11 классы'!IW12+'предметы 4-11 классы'!IX12+'предметы 4-11 классы'!JU12+'предметы 4-11 классы'!JV12+'предметы 4-11 классы'!KS12+'предметы 4-11 классы'!KT12+'предметы 4-11 классы'!LQ12+'предметы 4-11 классы'!LR12+'предметы 4-11 классы'!MO12+'предметы 4-11 классы'!MP12+'предметы 4-11 классы'!NJ12+'предметы 4-11 классы'!NK12+'предметы 4-11 классы'!OB12+'предметы 4-11 классы'!OC12+'предметы 4-11 классы'!OQ12+'предметы 4-11 классы'!OR12+'предметы 4-11 классы'!PI12+'предметы 4-11 классы'!PJ12+'предметы 4-11 классы'!PU12+'предметы 4-11 классы'!PV12+'предметы 4-11 классы'!QS12+'предметы 4-11 классы'!QT12</f>
        <v>0</v>
      </c>
      <c r="H13" s="243">
        <f t="shared" si="0"/>
        <v>0</v>
      </c>
      <c r="I13" s="108"/>
    </row>
    <row r="14" spans="1:9">
      <c r="A14" s="85" t="s">
        <v>49</v>
      </c>
      <c r="B14" s="59">
        <f>'кол-во уч-ов'!D14+'кол-во уч-ов'!G14+'кол-во уч-ов'!J14+'кол-во уч-ов'!M14+'кол-во уч-ов'!P14+'кол-во уч-ов'!S14+'кол-во уч-ов'!V14+'кол-во уч-ов'!Y14</f>
        <v>0</v>
      </c>
      <c r="C14" s="59">
        <f>'кол-во уч-ов'!F14+'кол-во уч-ов'!I14+'кол-во уч-ов'!L14+'кол-во уч-ов'!O14+'кол-во уч-ов'!R14+'кол-во уч-ов'!U14+'кол-во уч-ов'!X14</f>
        <v>0</v>
      </c>
      <c r="D14" s="59">
        <f>'кол-во уч-ов'!E14+'кол-во уч-ов'!H14+'кол-во уч-ов'!K14+'кол-во уч-ов'!N14+'кол-во уч-ов'!Q14+'кол-во уч-ов'!T14+'кол-во уч-ов'!W14+'кол-во уч-ов'!Z14</f>
        <v>0</v>
      </c>
      <c r="E14" s="60">
        <f>'1-4 класс'!W14+'1-4 класс'!X14+'1-4 класс'!AN14+'1-4 класс'!AO14</f>
        <v>0</v>
      </c>
      <c r="F14" s="94"/>
      <c r="G14" s="60">
        <f>'предметы 4-11 классы'!AK13+'предметы 4-11 классы'!AL13+'предметы 4-11 классы'!BM13+'предметы 4-11 классы'!BN13+'предметы 4-11 классы'!CK13+'предметы 4-11 классы'!CL13+'предметы 4-11 классы'!DI13+'предметы 4-11 классы'!DJ13+'предметы 4-11 классы'!EG13+'предметы 4-11 классы'!EH13+'предметы 4-11 классы'!FE13+'предметы 4-11 классы'!FF13+'предметы 4-11 классы'!GC13+'предметы 4-11 классы'!GD13+'предметы 4-11 классы'!HA13+'предметы 4-11 классы'!HB13+'предметы 4-11 классы'!HY13+'предметы 4-11 классы'!HZ13+'предметы 4-11 классы'!IW13+'предметы 4-11 классы'!IX13+'предметы 4-11 классы'!JU13+'предметы 4-11 классы'!JV13+'предметы 4-11 классы'!KS13+'предметы 4-11 классы'!KT13+'предметы 4-11 классы'!LQ13+'предметы 4-11 классы'!LR13+'предметы 4-11 классы'!MO13+'предметы 4-11 классы'!MP13+'предметы 4-11 классы'!NJ13+'предметы 4-11 классы'!NK13+'предметы 4-11 классы'!OB13+'предметы 4-11 классы'!OC13+'предметы 4-11 классы'!OQ13+'предметы 4-11 классы'!OR13+'предметы 4-11 классы'!PI13+'предметы 4-11 классы'!PJ13+'предметы 4-11 классы'!PU13+'предметы 4-11 классы'!PV13+'предметы 4-11 классы'!QS13+'предметы 4-11 классы'!QT13</f>
        <v>0</v>
      </c>
      <c r="H14" s="243">
        <f t="shared" si="0"/>
        <v>0</v>
      </c>
      <c r="I14" s="108"/>
    </row>
    <row r="15" spans="1:9">
      <c r="A15" s="85" t="s">
        <v>48</v>
      </c>
      <c r="B15" s="59">
        <f>'кол-во уч-ов'!D15+'кол-во уч-ов'!G15+'кол-во уч-ов'!J15+'кол-во уч-ов'!M15+'кол-во уч-ов'!P15+'кол-во уч-ов'!S15+'кол-во уч-ов'!V15+'кол-во уч-ов'!Y15</f>
        <v>0</v>
      </c>
      <c r="C15" s="59">
        <f>'кол-во уч-ов'!F15+'кол-во уч-ов'!I15+'кол-во уч-ов'!L15+'кол-во уч-ов'!O15+'кол-во уч-ов'!R15+'кол-во уч-ов'!U15+'кол-во уч-ов'!X15</f>
        <v>0</v>
      </c>
      <c r="D15" s="59">
        <f>'кол-во уч-ов'!E15+'кол-во уч-ов'!H15+'кол-во уч-ов'!K15+'кол-во уч-ов'!N15+'кол-во уч-ов'!Q15+'кол-во уч-ов'!T15+'кол-во уч-ов'!W15+'кол-во уч-ов'!Z15</f>
        <v>0</v>
      </c>
      <c r="E15" s="60">
        <f>'1-4 класс'!W15+'1-4 класс'!X15+'1-4 класс'!AN15+'1-4 класс'!AO15</f>
        <v>0</v>
      </c>
      <c r="F15" s="95"/>
      <c r="G15" s="60">
        <f>'предметы 4-11 классы'!AK14+'предметы 4-11 классы'!AL14+'предметы 4-11 классы'!BM14+'предметы 4-11 классы'!BN14+'предметы 4-11 классы'!CK14+'предметы 4-11 классы'!CL14+'предметы 4-11 классы'!DI14+'предметы 4-11 классы'!DJ14+'предметы 4-11 классы'!EG14+'предметы 4-11 классы'!EH14+'предметы 4-11 классы'!FE14+'предметы 4-11 классы'!FF14+'предметы 4-11 классы'!GC14+'предметы 4-11 классы'!GD14+'предметы 4-11 классы'!HA14+'предметы 4-11 классы'!HB14+'предметы 4-11 классы'!HY14+'предметы 4-11 классы'!HZ14+'предметы 4-11 классы'!IW14+'предметы 4-11 классы'!IX14+'предметы 4-11 классы'!JU14+'предметы 4-11 классы'!JV14+'предметы 4-11 классы'!KS14+'предметы 4-11 классы'!KT14+'предметы 4-11 классы'!LQ14+'предметы 4-11 классы'!LR14+'предметы 4-11 классы'!MO14+'предметы 4-11 классы'!MP14+'предметы 4-11 классы'!NJ14+'предметы 4-11 классы'!NK14+'предметы 4-11 классы'!OB14+'предметы 4-11 классы'!OC14+'предметы 4-11 классы'!OQ14+'предметы 4-11 классы'!OR14+'предметы 4-11 классы'!PI14+'предметы 4-11 классы'!PJ14+'предметы 4-11 классы'!PU14+'предметы 4-11 классы'!PV14+'предметы 4-11 классы'!QS14+'предметы 4-11 классы'!QT14</f>
        <v>0</v>
      </c>
      <c r="H15" s="243">
        <f t="shared" si="0"/>
        <v>0</v>
      </c>
      <c r="I15" s="108"/>
    </row>
    <row r="16" spans="1:9">
      <c r="A16" s="85" t="s">
        <v>51</v>
      </c>
      <c r="B16" s="59">
        <f>'кол-во уч-ов'!D16+'кол-во уч-ов'!G16+'кол-во уч-ов'!J16+'кол-во уч-ов'!M16+'кол-во уч-ов'!P16+'кол-во уч-ов'!S16+'кол-во уч-ов'!V16+'кол-во уч-ов'!Y16</f>
        <v>0</v>
      </c>
      <c r="C16" s="59">
        <f>'кол-во уч-ов'!F16+'кол-во уч-ов'!I16+'кол-во уч-ов'!L16+'кол-во уч-ов'!O16+'кол-во уч-ов'!R16+'кол-во уч-ов'!U16+'кол-во уч-ов'!X16</f>
        <v>0</v>
      </c>
      <c r="D16" s="59">
        <f>'кол-во уч-ов'!E16+'кол-во уч-ов'!H16+'кол-во уч-ов'!K16+'кол-во уч-ов'!N16+'кол-во уч-ов'!Q16+'кол-во уч-ов'!T16+'кол-во уч-ов'!W16+'кол-во уч-ов'!Z16</f>
        <v>0</v>
      </c>
      <c r="E16" s="60">
        <f>'1-4 класс'!W16+'1-4 класс'!X16+'1-4 класс'!AN16+'1-4 класс'!AO16</f>
        <v>0</v>
      </c>
      <c r="F16" s="96"/>
      <c r="G16" s="60">
        <f>'предметы 4-11 классы'!AK15+'предметы 4-11 классы'!AL15+'предметы 4-11 классы'!BM15+'предметы 4-11 классы'!BN15+'предметы 4-11 классы'!CK15+'предметы 4-11 классы'!CL15+'предметы 4-11 классы'!DI15+'предметы 4-11 классы'!DJ15+'предметы 4-11 классы'!EG15+'предметы 4-11 классы'!EH15+'предметы 4-11 классы'!FE15+'предметы 4-11 классы'!FF15+'предметы 4-11 классы'!GC15+'предметы 4-11 классы'!GD15+'предметы 4-11 классы'!HA15+'предметы 4-11 классы'!HB15+'предметы 4-11 классы'!HY15+'предметы 4-11 классы'!HZ15+'предметы 4-11 классы'!IW15+'предметы 4-11 классы'!IX15+'предметы 4-11 классы'!JU15+'предметы 4-11 классы'!JV15+'предметы 4-11 классы'!KS15+'предметы 4-11 классы'!KT15+'предметы 4-11 классы'!LQ15+'предметы 4-11 классы'!LR15+'предметы 4-11 классы'!MO15+'предметы 4-11 классы'!MP15+'предметы 4-11 классы'!NJ15+'предметы 4-11 классы'!NK15+'предметы 4-11 классы'!OB15+'предметы 4-11 классы'!OC15+'предметы 4-11 классы'!OQ15+'предметы 4-11 классы'!OR15+'предметы 4-11 классы'!PI15+'предметы 4-11 классы'!PJ15+'предметы 4-11 классы'!PU15+'предметы 4-11 классы'!PV15+'предметы 4-11 классы'!QS15+'предметы 4-11 классы'!QT15</f>
        <v>0</v>
      </c>
      <c r="H16" s="243">
        <f t="shared" si="0"/>
        <v>0</v>
      </c>
      <c r="I16" s="108"/>
    </row>
    <row r="17" spans="1:9">
      <c r="A17" s="85" t="s">
        <v>50</v>
      </c>
      <c r="B17" s="59">
        <f>'кол-во уч-ов'!D17+'кол-во уч-ов'!G17+'кол-во уч-ов'!J17+'кол-во уч-ов'!M17+'кол-во уч-ов'!P17+'кол-во уч-ов'!S17+'кол-во уч-ов'!V17+'кол-во уч-ов'!Y17</f>
        <v>0</v>
      </c>
      <c r="C17" s="59">
        <f>'кол-во уч-ов'!F17+'кол-во уч-ов'!I17+'кол-во уч-ов'!L17+'кол-во уч-ов'!O17+'кол-во уч-ов'!R17+'кол-во уч-ов'!U17+'кол-во уч-ов'!X17</f>
        <v>0</v>
      </c>
      <c r="D17" s="59">
        <f>'кол-во уч-ов'!E17+'кол-во уч-ов'!H17+'кол-во уч-ов'!K17+'кол-во уч-ов'!N17+'кол-во уч-ов'!Q17+'кол-во уч-ов'!T17+'кол-во уч-ов'!W17+'кол-во уч-ов'!Z17</f>
        <v>0</v>
      </c>
      <c r="E17" s="60">
        <f>'1-4 класс'!W17+'1-4 класс'!X17+'1-4 класс'!AN17+'1-4 класс'!AO17</f>
        <v>0</v>
      </c>
      <c r="F17" s="95"/>
      <c r="G17" s="60">
        <f>'предметы 4-11 классы'!AK16+'предметы 4-11 классы'!AL16+'предметы 4-11 классы'!BM16+'предметы 4-11 классы'!BN16+'предметы 4-11 классы'!CK16+'предметы 4-11 классы'!CL16+'предметы 4-11 классы'!DI16+'предметы 4-11 классы'!DJ16+'предметы 4-11 классы'!EG16+'предметы 4-11 классы'!EH16+'предметы 4-11 классы'!FE16+'предметы 4-11 классы'!FF16+'предметы 4-11 классы'!GC16+'предметы 4-11 классы'!GD16+'предметы 4-11 классы'!HA16+'предметы 4-11 классы'!HB16+'предметы 4-11 классы'!HY16+'предметы 4-11 классы'!HZ16+'предметы 4-11 классы'!IW16+'предметы 4-11 классы'!IX16+'предметы 4-11 классы'!JU16+'предметы 4-11 классы'!JV16+'предметы 4-11 классы'!KS16+'предметы 4-11 классы'!KT16+'предметы 4-11 классы'!LQ16+'предметы 4-11 классы'!LR16+'предметы 4-11 классы'!MO16+'предметы 4-11 классы'!MP16+'предметы 4-11 классы'!NJ16+'предметы 4-11 классы'!NK16+'предметы 4-11 классы'!OB16+'предметы 4-11 классы'!OC16+'предметы 4-11 классы'!OQ16+'предметы 4-11 классы'!OR16+'предметы 4-11 классы'!PI16+'предметы 4-11 классы'!PJ16+'предметы 4-11 классы'!PU16+'предметы 4-11 классы'!PV16+'предметы 4-11 классы'!QS16+'предметы 4-11 классы'!QT16</f>
        <v>0</v>
      </c>
      <c r="H17" s="243">
        <f t="shared" si="0"/>
        <v>0</v>
      </c>
      <c r="I17" s="108"/>
    </row>
    <row r="18" spans="1:9">
      <c r="A18" s="85" t="s">
        <v>52</v>
      </c>
      <c r="B18" s="59">
        <f>'кол-во уч-ов'!D18+'кол-во уч-ов'!G18+'кол-во уч-ов'!J18+'кол-во уч-ов'!M18+'кол-во уч-ов'!P18+'кол-во уч-ов'!S18+'кол-во уч-ов'!V18+'кол-во уч-ов'!Y18</f>
        <v>0</v>
      </c>
      <c r="C18" s="59">
        <f>'кол-во уч-ов'!F18+'кол-во уч-ов'!I18+'кол-во уч-ов'!L18+'кол-во уч-ов'!O18+'кол-во уч-ов'!R18+'кол-во уч-ов'!U18+'кол-во уч-ов'!X18</f>
        <v>0</v>
      </c>
      <c r="D18" s="59">
        <f>'кол-во уч-ов'!E18+'кол-во уч-ов'!H18+'кол-во уч-ов'!K18+'кол-во уч-ов'!N18+'кол-во уч-ов'!Q18+'кол-во уч-ов'!T18+'кол-во уч-ов'!W18+'кол-во уч-ов'!Z18</f>
        <v>0</v>
      </c>
      <c r="E18" s="60">
        <f>'1-4 класс'!W18+'1-4 класс'!X18+'1-4 класс'!AN18+'1-4 класс'!AO18</f>
        <v>0</v>
      </c>
      <c r="F18" s="95"/>
      <c r="G18" s="60">
        <f>'предметы 4-11 классы'!AK17+'предметы 4-11 классы'!AL17+'предметы 4-11 классы'!BM17+'предметы 4-11 классы'!BN17+'предметы 4-11 классы'!CK17+'предметы 4-11 классы'!CL17+'предметы 4-11 классы'!DI17+'предметы 4-11 классы'!DJ17+'предметы 4-11 классы'!EG17+'предметы 4-11 классы'!EH17+'предметы 4-11 классы'!FE17+'предметы 4-11 классы'!FF17+'предметы 4-11 классы'!GC17+'предметы 4-11 классы'!GD17+'предметы 4-11 классы'!HA17+'предметы 4-11 классы'!HB17+'предметы 4-11 классы'!HY17+'предметы 4-11 классы'!HZ17+'предметы 4-11 классы'!IW17+'предметы 4-11 классы'!IX17+'предметы 4-11 классы'!JU17+'предметы 4-11 классы'!JV17+'предметы 4-11 классы'!KS17+'предметы 4-11 классы'!KT17+'предметы 4-11 классы'!LQ17+'предметы 4-11 классы'!LR17+'предметы 4-11 классы'!MO17+'предметы 4-11 классы'!MP17+'предметы 4-11 классы'!NJ17+'предметы 4-11 классы'!NK17+'предметы 4-11 классы'!OB17+'предметы 4-11 классы'!OC17+'предметы 4-11 классы'!OQ17+'предметы 4-11 классы'!OR17+'предметы 4-11 классы'!PI17+'предметы 4-11 классы'!PJ17+'предметы 4-11 классы'!PU17+'предметы 4-11 классы'!PV17+'предметы 4-11 классы'!QS17+'предметы 4-11 классы'!QT17</f>
        <v>0</v>
      </c>
      <c r="H18" s="243">
        <f t="shared" si="0"/>
        <v>0</v>
      </c>
      <c r="I18" s="108"/>
    </row>
    <row r="19" spans="1:9">
      <c r="A19" s="85" t="s">
        <v>54</v>
      </c>
      <c r="B19" s="59">
        <f>'кол-во уч-ов'!D19+'кол-во уч-ов'!G19+'кол-во уч-ов'!J19+'кол-во уч-ов'!M19+'кол-во уч-ов'!P19+'кол-во уч-ов'!S19+'кол-во уч-ов'!V19+'кол-во уч-ов'!Y19</f>
        <v>0</v>
      </c>
      <c r="C19" s="59">
        <f>'кол-во уч-ов'!F19+'кол-во уч-ов'!I19+'кол-во уч-ов'!L19+'кол-во уч-ов'!O19+'кол-во уч-ов'!R19+'кол-во уч-ов'!U19+'кол-во уч-ов'!X19</f>
        <v>0</v>
      </c>
      <c r="D19" s="59">
        <f>'кол-во уч-ов'!E19+'кол-во уч-ов'!H19+'кол-во уч-ов'!K19+'кол-во уч-ов'!N19+'кол-во уч-ов'!Q19+'кол-во уч-ов'!T19+'кол-во уч-ов'!W19+'кол-во уч-ов'!Z19</f>
        <v>0</v>
      </c>
      <c r="E19" s="60">
        <f>'1-4 класс'!W19+'1-4 класс'!X19+'1-4 класс'!AN19+'1-4 класс'!AO19</f>
        <v>0</v>
      </c>
      <c r="F19" s="94"/>
      <c r="G19" s="60">
        <f>'предметы 4-11 классы'!AK18+'предметы 4-11 классы'!AL18+'предметы 4-11 классы'!BM18+'предметы 4-11 классы'!BN18+'предметы 4-11 классы'!CK18+'предметы 4-11 классы'!CL18+'предметы 4-11 классы'!DI18+'предметы 4-11 классы'!DJ18+'предметы 4-11 классы'!EG18+'предметы 4-11 классы'!EH18+'предметы 4-11 классы'!FE18+'предметы 4-11 классы'!FF18+'предметы 4-11 классы'!GC18+'предметы 4-11 классы'!GD18+'предметы 4-11 классы'!HA18+'предметы 4-11 классы'!HB18+'предметы 4-11 классы'!HY18+'предметы 4-11 классы'!HZ18+'предметы 4-11 классы'!IW18+'предметы 4-11 классы'!IX18+'предметы 4-11 классы'!JU18+'предметы 4-11 классы'!JV18+'предметы 4-11 классы'!KS18+'предметы 4-11 классы'!KT18+'предметы 4-11 классы'!LQ18+'предметы 4-11 классы'!LR18+'предметы 4-11 классы'!MO18+'предметы 4-11 классы'!MP18+'предметы 4-11 классы'!NJ18+'предметы 4-11 классы'!NK18+'предметы 4-11 классы'!OB18+'предметы 4-11 классы'!OC18+'предметы 4-11 классы'!OQ18+'предметы 4-11 классы'!OR18+'предметы 4-11 классы'!PI18+'предметы 4-11 классы'!PJ18+'предметы 4-11 классы'!PU18+'предметы 4-11 классы'!PV18+'предметы 4-11 классы'!QS18+'предметы 4-11 классы'!QT18</f>
        <v>0</v>
      </c>
      <c r="H19" s="243">
        <f t="shared" si="0"/>
        <v>0</v>
      </c>
      <c r="I19" s="108"/>
    </row>
    <row r="20" spans="1:9">
      <c r="A20" s="85" t="s">
        <v>55</v>
      </c>
      <c r="B20" s="59">
        <f>'кол-во уч-ов'!D20+'кол-во уч-ов'!G20+'кол-во уч-ов'!J20+'кол-во уч-ов'!M20+'кол-во уч-ов'!P20+'кол-во уч-ов'!S20+'кол-во уч-ов'!V20+'кол-во уч-ов'!Y20</f>
        <v>0</v>
      </c>
      <c r="C20" s="59">
        <f>'кол-во уч-ов'!F20+'кол-во уч-ов'!I20+'кол-во уч-ов'!L20+'кол-во уч-ов'!O20+'кол-во уч-ов'!R20+'кол-во уч-ов'!U20+'кол-во уч-ов'!X20</f>
        <v>0</v>
      </c>
      <c r="D20" s="59">
        <f>'кол-во уч-ов'!E20+'кол-во уч-ов'!H20+'кол-во уч-ов'!K20+'кол-во уч-ов'!N20+'кол-во уч-ов'!Q20+'кол-во уч-ов'!T20+'кол-во уч-ов'!W20+'кол-во уч-ов'!Z20</f>
        <v>0</v>
      </c>
      <c r="E20" s="60">
        <f>'1-4 класс'!W20+'1-4 класс'!X20+'1-4 класс'!AN20+'1-4 класс'!AO20</f>
        <v>0</v>
      </c>
      <c r="F20" s="94"/>
      <c r="G20" s="60">
        <f>'предметы 4-11 классы'!AK19+'предметы 4-11 классы'!AL19+'предметы 4-11 классы'!BM19+'предметы 4-11 классы'!BN19+'предметы 4-11 классы'!CK19+'предметы 4-11 классы'!CL19+'предметы 4-11 классы'!DI19+'предметы 4-11 классы'!DJ19+'предметы 4-11 классы'!EG19+'предметы 4-11 классы'!EH19+'предметы 4-11 классы'!FE19+'предметы 4-11 классы'!FF19+'предметы 4-11 классы'!GC19+'предметы 4-11 классы'!GD19+'предметы 4-11 классы'!HA19+'предметы 4-11 классы'!HB19+'предметы 4-11 классы'!HY19+'предметы 4-11 классы'!HZ19+'предметы 4-11 классы'!IW19+'предметы 4-11 классы'!IX19+'предметы 4-11 классы'!JU19+'предметы 4-11 классы'!JV19+'предметы 4-11 классы'!KS19+'предметы 4-11 классы'!KT19+'предметы 4-11 классы'!LQ19+'предметы 4-11 классы'!LR19+'предметы 4-11 классы'!MO19+'предметы 4-11 классы'!MP19+'предметы 4-11 классы'!NJ19+'предметы 4-11 классы'!NK19+'предметы 4-11 классы'!OB19+'предметы 4-11 классы'!OC19+'предметы 4-11 классы'!OQ19+'предметы 4-11 классы'!OR19+'предметы 4-11 классы'!PI19+'предметы 4-11 классы'!PJ19+'предметы 4-11 классы'!PU19+'предметы 4-11 классы'!PV19+'предметы 4-11 классы'!QS19+'предметы 4-11 классы'!QT19</f>
        <v>0</v>
      </c>
      <c r="H20" s="243">
        <f t="shared" si="0"/>
        <v>0</v>
      </c>
      <c r="I20" s="108"/>
    </row>
    <row r="21" spans="1:9">
      <c r="A21" s="85" t="s">
        <v>53</v>
      </c>
      <c r="B21" s="59">
        <f>'кол-во уч-ов'!D21+'кол-во уч-ов'!G21+'кол-во уч-ов'!J21+'кол-во уч-ов'!M21+'кол-во уч-ов'!P21+'кол-во уч-ов'!S21+'кол-во уч-ов'!V21+'кол-во уч-ов'!Y21</f>
        <v>0</v>
      </c>
      <c r="C21" s="59">
        <f>'кол-во уч-ов'!F21+'кол-во уч-ов'!I21+'кол-во уч-ов'!L21+'кол-во уч-ов'!O21+'кол-во уч-ов'!R21+'кол-во уч-ов'!U21+'кол-во уч-ов'!X21</f>
        <v>0</v>
      </c>
      <c r="D21" s="59">
        <f>'кол-во уч-ов'!E21+'кол-во уч-ов'!H21+'кол-во уч-ов'!K21+'кол-во уч-ов'!N21+'кол-во уч-ов'!Q21+'кол-во уч-ов'!T21+'кол-во уч-ов'!W21+'кол-во уч-ов'!Z21</f>
        <v>0</v>
      </c>
      <c r="E21" s="60">
        <f>'1-4 класс'!W21+'1-4 класс'!X21+'1-4 класс'!AN21+'1-4 класс'!AO21</f>
        <v>0</v>
      </c>
      <c r="F21" s="95"/>
      <c r="G21" s="60">
        <f>'предметы 4-11 классы'!AK20+'предметы 4-11 классы'!AL20+'предметы 4-11 классы'!BM20+'предметы 4-11 классы'!BN20+'предметы 4-11 классы'!CK20+'предметы 4-11 классы'!CL20+'предметы 4-11 классы'!DI20+'предметы 4-11 классы'!DJ20+'предметы 4-11 классы'!EG20+'предметы 4-11 классы'!EH20+'предметы 4-11 классы'!FE20+'предметы 4-11 классы'!FF20+'предметы 4-11 классы'!GC20+'предметы 4-11 классы'!GD20+'предметы 4-11 классы'!HA20+'предметы 4-11 классы'!HB20+'предметы 4-11 классы'!HY20+'предметы 4-11 классы'!HZ20+'предметы 4-11 классы'!IW20+'предметы 4-11 классы'!IX20+'предметы 4-11 классы'!JU20+'предметы 4-11 классы'!JV20+'предметы 4-11 классы'!KS20+'предметы 4-11 классы'!KT20+'предметы 4-11 классы'!LQ20+'предметы 4-11 классы'!LR20+'предметы 4-11 классы'!MO20+'предметы 4-11 классы'!MP20+'предметы 4-11 классы'!NJ20+'предметы 4-11 классы'!NK20+'предметы 4-11 классы'!OB20+'предметы 4-11 классы'!OC20+'предметы 4-11 классы'!OQ20+'предметы 4-11 классы'!OR20+'предметы 4-11 классы'!PI20+'предметы 4-11 классы'!PJ20+'предметы 4-11 классы'!PU20+'предметы 4-11 классы'!PV20+'предметы 4-11 классы'!QS20+'предметы 4-11 классы'!QT20</f>
        <v>0</v>
      </c>
      <c r="H21" s="243">
        <f t="shared" si="0"/>
        <v>0</v>
      </c>
      <c r="I21" s="108"/>
    </row>
    <row r="22" spans="1:9">
      <c r="A22" s="85" t="s">
        <v>57</v>
      </c>
      <c r="B22" s="59">
        <f>'кол-во уч-ов'!D22+'кол-во уч-ов'!G22+'кол-во уч-ов'!J22+'кол-во уч-ов'!M22+'кол-во уч-ов'!P22+'кол-во уч-ов'!S22+'кол-во уч-ов'!V22+'кол-во уч-ов'!Y22</f>
        <v>0</v>
      </c>
      <c r="C22" s="59">
        <f>'кол-во уч-ов'!F22+'кол-во уч-ов'!I22+'кол-во уч-ов'!L22+'кол-во уч-ов'!O22+'кол-во уч-ов'!R22+'кол-во уч-ов'!U22+'кол-во уч-ов'!X22</f>
        <v>0</v>
      </c>
      <c r="D22" s="59">
        <f>'кол-во уч-ов'!E22+'кол-во уч-ов'!H22+'кол-во уч-ов'!K22+'кол-во уч-ов'!N22+'кол-во уч-ов'!Q22+'кол-во уч-ов'!T22+'кол-во уч-ов'!W22+'кол-во уч-ов'!Z22</f>
        <v>0</v>
      </c>
      <c r="E22" s="60">
        <f>'1-4 класс'!W22+'1-4 класс'!X22+'1-4 класс'!AN22+'1-4 класс'!AO22</f>
        <v>0</v>
      </c>
      <c r="F22" s="95"/>
      <c r="G22" s="60">
        <f>'предметы 4-11 классы'!AK21+'предметы 4-11 классы'!AL21+'предметы 4-11 классы'!BM21+'предметы 4-11 классы'!BN21+'предметы 4-11 классы'!CK21+'предметы 4-11 классы'!CL21+'предметы 4-11 классы'!DI21+'предметы 4-11 классы'!DJ21+'предметы 4-11 классы'!EG21+'предметы 4-11 классы'!EH21+'предметы 4-11 классы'!FE21+'предметы 4-11 классы'!FF21+'предметы 4-11 классы'!GC21+'предметы 4-11 классы'!GD21+'предметы 4-11 классы'!HA21+'предметы 4-11 классы'!HB21+'предметы 4-11 классы'!HY21+'предметы 4-11 классы'!HZ21+'предметы 4-11 классы'!IW21+'предметы 4-11 классы'!IX21+'предметы 4-11 классы'!JU21+'предметы 4-11 классы'!JV21+'предметы 4-11 классы'!KS21+'предметы 4-11 классы'!KT21+'предметы 4-11 классы'!LQ21+'предметы 4-11 классы'!LR21+'предметы 4-11 классы'!MO21+'предметы 4-11 классы'!MP21+'предметы 4-11 классы'!NJ21+'предметы 4-11 классы'!NK21+'предметы 4-11 классы'!OB21+'предметы 4-11 классы'!OC21+'предметы 4-11 классы'!OQ21+'предметы 4-11 классы'!OR21+'предметы 4-11 классы'!PI21+'предметы 4-11 классы'!PJ21+'предметы 4-11 классы'!PU21+'предметы 4-11 классы'!PV21+'предметы 4-11 классы'!QS21+'предметы 4-11 классы'!QT21</f>
        <v>0</v>
      </c>
      <c r="H22" s="243">
        <f t="shared" si="0"/>
        <v>0</v>
      </c>
      <c r="I22" s="108"/>
    </row>
    <row r="23" spans="1:9">
      <c r="A23" s="85" t="s">
        <v>56</v>
      </c>
      <c r="B23" s="59">
        <f>'кол-во уч-ов'!D23+'кол-во уч-ов'!G23+'кол-во уч-ов'!J23+'кол-во уч-ов'!M23+'кол-во уч-ов'!P23+'кол-во уч-ов'!S23+'кол-во уч-ов'!V23+'кол-во уч-ов'!Y23</f>
        <v>0</v>
      </c>
      <c r="C23" s="59">
        <f>'кол-во уч-ов'!F23+'кол-во уч-ов'!I23+'кол-во уч-ов'!L23+'кол-во уч-ов'!O23+'кол-во уч-ов'!R23+'кол-во уч-ов'!U23+'кол-во уч-ов'!X23</f>
        <v>0</v>
      </c>
      <c r="D23" s="59">
        <f>'кол-во уч-ов'!E23+'кол-во уч-ов'!H23+'кол-во уч-ов'!K23+'кол-во уч-ов'!N23+'кол-во уч-ов'!Q23+'кол-во уч-ов'!T23+'кол-во уч-ов'!W23+'кол-во уч-ов'!Z23</f>
        <v>0</v>
      </c>
      <c r="E23" s="60">
        <f>'1-4 класс'!W23+'1-4 класс'!X23+'1-4 класс'!AN23+'1-4 класс'!AO23</f>
        <v>0</v>
      </c>
      <c r="F23" s="94"/>
      <c r="G23" s="60">
        <f>'предметы 4-11 классы'!AK22+'предметы 4-11 классы'!AL22+'предметы 4-11 классы'!BM22+'предметы 4-11 классы'!BN22+'предметы 4-11 классы'!CK22+'предметы 4-11 классы'!CL22+'предметы 4-11 классы'!DI22+'предметы 4-11 классы'!DJ22+'предметы 4-11 классы'!EG22+'предметы 4-11 классы'!EH22+'предметы 4-11 классы'!FE22+'предметы 4-11 классы'!FF22+'предметы 4-11 классы'!GC22+'предметы 4-11 классы'!GD22+'предметы 4-11 классы'!HA22+'предметы 4-11 классы'!HB22+'предметы 4-11 классы'!HY22+'предметы 4-11 классы'!HZ22+'предметы 4-11 классы'!IW22+'предметы 4-11 классы'!IX22+'предметы 4-11 классы'!JU22+'предметы 4-11 классы'!JV22+'предметы 4-11 классы'!KS22+'предметы 4-11 классы'!KT22+'предметы 4-11 классы'!LQ22+'предметы 4-11 классы'!LR22+'предметы 4-11 классы'!MO22+'предметы 4-11 классы'!MP22+'предметы 4-11 классы'!NJ22+'предметы 4-11 классы'!NK22+'предметы 4-11 классы'!OB22+'предметы 4-11 классы'!OC22+'предметы 4-11 классы'!OQ22+'предметы 4-11 классы'!OR22+'предметы 4-11 классы'!PI22+'предметы 4-11 классы'!PJ22+'предметы 4-11 классы'!PU22+'предметы 4-11 классы'!PV22+'предметы 4-11 классы'!QS22+'предметы 4-11 классы'!QT22</f>
        <v>0</v>
      </c>
      <c r="H23" s="243">
        <f t="shared" si="0"/>
        <v>0</v>
      </c>
      <c r="I23" s="108"/>
    </row>
    <row r="24" spans="1:9">
      <c r="A24" s="85" t="s">
        <v>58</v>
      </c>
      <c r="B24" s="59">
        <f>'кол-во уч-ов'!D24+'кол-во уч-ов'!G24+'кол-во уч-ов'!J24+'кол-во уч-ов'!M24+'кол-во уч-ов'!P24+'кол-во уч-ов'!S24+'кол-во уч-ов'!V24+'кол-во уч-ов'!Y24</f>
        <v>0</v>
      </c>
      <c r="C24" s="59">
        <f>'кол-во уч-ов'!F24+'кол-во уч-ов'!I24+'кол-во уч-ов'!L24+'кол-во уч-ов'!O24+'кол-во уч-ов'!R24+'кол-во уч-ов'!U24+'кол-во уч-ов'!X24</f>
        <v>0</v>
      </c>
      <c r="D24" s="59">
        <f>'кол-во уч-ов'!E24+'кол-во уч-ов'!H24+'кол-во уч-ов'!K24+'кол-во уч-ов'!N24+'кол-во уч-ов'!Q24+'кол-во уч-ов'!T24+'кол-во уч-ов'!W24+'кол-во уч-ов'!Z24</f>
        <v>0</v>
      </c>
      <c r="E24" s="60">
        <f>'1-4 класс'!W24+'1-4 класс'!X24+'1-4 класс'!AN24+'1-4 класс'!AO24</f>
        <v>0</v>
      </c>
      <c r="F24" s="95"/>
      <c r="G24" s="60">
        <f>'предметы 4-11 классы'!AK23+'предметы 4-11 классы'!AL23+'предметы 4-11 классы'!BM23+'предметы 4-11 классы'!BN23+'предметы 4-11 классы'!CK23+'предметы 4-11 классы'!CL23+'предметы 4-11 классы'!DI23+'предметы 4-11 классы'!DJ23+'предметы 4-11 классы'!EG23+'предметы 4-11 классы'!EH23+'предметы 4-11 классы'!FE23+'предметы 4-11 классы'!FF23+'предметы 4-11 классы'!GC23+'предметы 4-11 классы'!GD23+'предметы 4-11 классы'!HA23+'предметы 4-11 классы'!HB23+'предметы 4-11 классы'!HY23+'предметы 4-11 классы'!HZ23+'предметы 4-11 классы'!IW23+'предметы 4-11 классы'!IX23+'предметы 4-11 классы'!JU23+'предметы 4-11 классы'!JV23+'предметы 4-11 классы'!KS23+'предметы 4-11 классы'!KT23+'предметы 4-11 классы'!LQ23+'предметы 4-11 классы'!LR23+'предметы 4-11 классы'!MO23+'предметы 4-11 классы'!MP23+'предметы 4-11 классы'!NJ23+'предметы 4-11 классы'!NK23+'предметы 4-11 классы'!OB23+'предметы 4-11 классы'!OC23+'предметы 4-11 классы'!OQ23+'предметы 4-11 классы'!OR23+'предметы 4-11 классы'!PI23+'предметы 4-11 классы'!PJ23+'предметы 4-11 классы'!PU23+'предметы 4-11 классы'!PV23+'предметы 4-11 классы'!QS23+'предметы 4-11 классы'!QT23</f>
        <v>0</v>
      </c>
      <c r="H24" s="243">
        <f t="shared" si="0"/>
        <v>0</v>
      </c>
      <c r="I24" s="108"/>
    </row>
    <row r="25" spans="1:9">
      <c r="A25" s="85" t="s">
        <v>61</v>
      </c>
      <c r="B25" s="59">
        <f>'кол-во уч-ов'!D25+'кол-во уч-ов'!G25+'кол-во уч-ов'!J25+'кол-во уч-ов'!M25+'кол-во уч-ов'!P25+'кол-во уч-ов'!S25+'кол-во уч-ов'!V25+'кол-во уч-ов'!Y25</f>
        <v>0</v>
      </c>
      <c r="C25" s="59">
        <f>'кол-во уч-ов'!F25+'кол-во уч-ов'!I25+'кол-во уч-ов'!L25+'кол-во уч-ов'!O25+'кол-во уч-ов'!R25+'кол-во уч-ов'!U25+'кол-во уч-ов'!X25</f>
        <v>0</v>
      </c>
      <c r="D25" s="59">
        <f>'кол-во уч-ов'!E25+'кол-во уч-ов'!H25+'кол-во уч-ов'!K25+'кол-во уч-ов'!N25+'кол-во уч-ов'!Q25+'кол-во уч-ов'!T25+'кол-во уч-ов'!W25+'кол-во уч-ов'!Z25</f>
        <v>0</v>
      </c>
      <c r="E25" s="60">
        <f>'1-4 класс'!W25+'1-4 класс'!X25+'1-4 класс'!AN25+'1-4 класс'!AO25</f>
        <v>0</v>
      </c>
      <c r="F25" s="95"/>
      <c r="G25" s="60">
        <f>'предметы 4-11 классы'!AK24+'предметы 4-11 классы'!AL24+'предметы 4-11 классы'!BM24+'предметы 4-11 классы'!BN24+'предметы 4-11 классы'!CK24+'предметы 4-11 классы'!CL24+'предметы 4-11 классы'!DI24+'предметы 4-11 классы'!DJ24+'предметы 4-11 классы'!EG24+'предметы 4-11 классы'!EH24+'предметы 4-11 классы'!FE24+'предметы 4-11 классы'!FF24+'предметы 4-11 классы'!GC24+'предметы 4-11 классы'!GD24+'предметы 4-11 классы'!HA24+'предметы 4-11 классы'!HB24+'предметы 4-11 классы'!HY24+'предметы 4-11 классы'!HZ24+'предметы 4-11 классы'!IW24+'предметы 4-11 классы'!IX24+'предметы 4-11 классы'!JU24+'предметы 4-11 классы'!JV24+'предметы 4-11 классы'!KS24+'предметы 4-11 классы'!KT24+'предметы 4-11 классы'!LQ24+'предметы 4-11 классы'!LR24+'предметы 4-11 классы'!MO24+'предметы 4-11 классы'!MP24+'предметы 4-11 классы'!NJ24+'предметы 4-11 классы'!NK24+'предметы 4-11 классы'!OB24+'предметы 4-11 классы'!OC24+'предметы 4-11 классы'!OQ24+'предметы 4-11 классы'!OR24+'предметы 4-11 классы'!PI24+'предметы 4-11 классы'!PJ24+'предметы 4-11 классы'!PU24+'предметы 4-11 классы'!PV24+'предметы 4-11 классы'!QS24+'предметы 4-11 классы'!QT24</f>
        <v>0</v>
      </c>
      <c r="H25" s="243">
        <f t="shared" si="0"/>
        <v>0</v>
      </c>
      <c r="I25" s="108"/>
    </row>
    <row r="26" spans="1:9">
      <c r="A26" s="85" t="s">
        <v>60</v>
      </c>
      <c r="B26" s="59">
        <f>'кол-во уч-ов'!D26+'кол-во уч-ов'!G26+'кол-во уч-ов'!J26+'кол-во уч-ов'!M26+'кол-во уч-ов'!P26+'кол-во уч-ов'!S26+'кол-во уч-ов'!V26+'кол-во уч-ов'!Y26</f>
        <v>0</v>
      </c>
      <c r="C26" s="59">
        <f>'кол-во уч-ов'!F26+'кол-во уч-ов'!I26+'кол-во уч-ов'!L26+'кол-во уч-ов'!O26+'кол-во уч-ов'!R26+'кол-во уч-ов'!U26+'кол-во уч-ов'!X26</f>
        <v>0</v>
      </c>
      <c r="D26" s="59">
        <f>'кол-во уч-ов'!E26+'кол-во уч-ов'!H26+'кол-во уч-ов'!K26+'кол-во уч-ов'!N26+'кол-во уч-ов'!Q26+'кол-во уч-ов'!T26+'кол-во уч-ов'!W26+'кол-во уч-ов'!Z26</f>
        <v>0</v>
      </c>
      <c r="E26" s="60">
        <f>'1-4 класс'!W26+'1-4 класс'!X26+'1-4 класс'!AN26+'1-4 класс'!AO26</f>
        <v>0</v>
      </c>
      <c r="F26" s="97"/>
      <c r="G26" s="60">
        <f>'предметы 4-11 классы'!AK25+'предметы 4-11 классы'!AL25+'предметы 4-11 классы'!BM25+'предметы 4-11 классы'!BN25+'предметы 4-11 классы'!CK25+'предметы 4-11 классы'!CL25+'предметы 4-11 классы'!DI25+'предметы 4-11 классы'!DJ25+'предметы 4-11 классы'!EG25+'предметы 4-11 классы'!EH25+'предметы 4-11 классы'!FE25+'предметы 4-11 классы'!FF25+'предметы 4-11 классы'!GC25+'предметы 4-11 классы'!GD25+'предметы 4-11 классы'!HA25+'предметы 4-11 классы'!HB25+'предметы 4-11 классы'!HY25+'предметы 4-11 классы'!HZ25+'предметы 4-11 классы'!IW25+'предметы 4-11 классы'!IX25+'предметы 4-11 классы'!JU25+'предметы 4-11 классы'!JV25+'предметы 4-11 классы'!KS25+'предметы 4-11 классы'!KT25+'предметы 4-11 классы'!LQ25+'предметы 4-11 классы'!LR25+'предметы 4-11 классы'!MO25+'предметы 4-11 классы'!MP25+'предметы 4-11 классы'!NJ25+'предметы 4-11 классы'!NK25+'предметы 4-11 классы'!OB25+'предметы 4-11 классы'!OC25+'предметы 4-11 классы'!OQ25+'предметы 4-11 классы'!OR25+'предметы 4-11 классы'!PI25+'предметы 4-11 классы'!PJ25+'предметы 4-11 классы'!PU25+'предметы 4-11 классы'!PV25+'предметы 4-11 классы'!QS25+'предметы 4-11 классы'!QT25</f>
        <v>0</v>
      </c>
      <c r="H26" s="243">
        <f t="shared" si="0"/>
        <v>0</v>
      </c>
      <c r="I26" s="108"/>
    </row>
    <row r="27" spans="1:9">
      <c r="A27" s="85" t="s">
        <v>59</v>
      </c>
      <c r="B27" s="59">
        <f>'кол-во уч-ов'!D27+'кол-во уч-ов'!G27+'кол-во уч-ов'!J27+'кол-во уч-ов'!M27+'кол-во уч-ов'!P27+'кол-во уч-ов'!S27+'кол-во уч-ов'!V27+'кол-во уч-ов'!Y27</f>
        <v>0</v>
      </c>
      <c r="C27" s="59">
        <f>'кол-во уч-ов'!F27+'кол-во уч-ов'!I27+'кол-во уч-ов'!L27+'кол-во уч-ов'!O27+'кол-во уч-ов'!R27+'кол-во уч-ов'!U27+'кол-во уч-ов'!X27</f>
        <v>0</v>
      </c>
      <c r="D27" s="59">
        <f>'кол-во уч-ов'!E27+'кол-во уч-ов'!H27+'кол-во уч-ов'!K27+'кол-во уч-ов'!N27+'кол-во уч-ов'!Q27+'кол-во уч-ов'!T27+'кол-во уч-ов'!W27+'кол-во уч-ов'!Z27</f>
        <v>0</v>
      </c>
      <c r="E27" s="60">
        <f>'1-4 класс'!W27+'1-4 класс'!X27+'1-4 класс'!AN27+'1-4 класс'!AO27</f>
        <v>0</v>
      </c>
      <c r="F27" s="94"/>
      <c r="G27" s="60">
        <f>'предметы 4-11 классы'!AK26+'предметы 4-11 классы'!AL26+'предметы 4-11 классы'!BM26+'предметы 4-11 классы'!BN26+'предметы 4-11 классы'!CK26+'предметы 4-11 классы'!CL26+'предметы 4-11 классы'!DI26+'предметы 4-11 классы'!DJ26+'предметы 4-11 классы'!EG26+'предметы 4-11 классы'!EH26+'предметы 4-11 классы'!FE26+'предметы 4-11 классы'!FF26+'предметы 4-11 классы'!GC26+'предметы 4-11 классы'!GD26+'предметы 4-11 классы'!HA26+'предметы 4-11 классы'!HB26+'предметы 4-11 классы'!HY26+'предметы 4-11 классы'!HZ26+'предметы 4-11 классы'!IW26+'предметы 4-11 классы'!IX26+'предметы 4-11 классы'!JU26+'предметы 4-11 классы'!JV26+'предметы 4-11 классы'!KS26+'предметы 4-11 классы'!KT26+'предметы 4-11 классы'!LQ26+'предметы 4-11 классы'!LR26+'предметы 4-11 классы'!MO26+'предметы 4-11 классы'!MP26+'предметы 4-11 классы'!NJ26+'предметы 4-11 классы'!NK26+'предметы 4-11 классы'!OB26+'предметы 4-11 классы'!OC26+'предметы 4-11 классы'!OQ26+'предметы 4-11 классы'!OR26+'предметы 4-11 классы'!PI26+'предметы 4-11 классы'!PJ26+'предметы 4-11 классы'!PU26+'предметы 4-11 классы'!PV26+'предметы 4-11 классы'!QS26+'предметы 4-11 классы'!QT26</f>
        <v>0</v>
      </c>
      <c r="H27" s="243">
        <f t="shared" si="0"/>
        <v>0</v>
      </c>
      <c r="I27" s="108"/>
    </row>
    <row r="28" spans="1:9">
      <c r="A28" s="85" t="s">
        <v>63</v>
      </c>
      <c r="B28" s="59">
        <f>'кол-во уч-ов'!D28+'кол-во уч-ов'!G28+'кол-во уч-ов'!J28+'кол-во уч-ов'!M28+'кол-во уч-ов'!P28+'кол-во уч-ов'!S28+'кол-во уч-ов'!V28+'кол-во уч-ов'!Y28</f>
        <v>0</v>
      </c>
      <c r="C28" s="59">
        <f>'кол-во уч-ов'!F28+'кол-во уч-ов'!I28+'кол-во уч-ов'!L28+'кол-во уч-ов'!O28+'кол-во уч-ов'!R28+'кол-во уч-ов'!U28+'кол-во уч-ов'!X28</f>
        <v>0</v>
      </c>
      <c r="D28" s="59">
        <f>'кол-во уч-ов'!E28+'кол-во уч-ов'!H28+'кол-во уч-ов'!K28+'кол-во уч-ов'!N28+'кол-во уч-ов'!Q28+'кол-во уч-ов'!T28+'кол-во уч-ов'!W28+'кол-во уч-ов'!Z28</f>
        <v>0</v>
      </c>
      <c r="E28" s="60">
        <f>'1-4 класс'!W28+'1-4 класс'!X28+'1-4 класс'!AN28+'1-4 класс'!AO28</f>
        <v>0</v>
      </c>
      <c r="F28" s="94"/>
      <c r="G28" s="60">
        <f>'предметы 4-11 классы'!AK27+'предметы 4-11 классы'!AL27+'предметы 4-11 классы'!BM27+'предметы 4-11 классы'!BN27+'предметы 4-11 классы'!CK27+'предметы 4-11 классы'!CL27+'предметы 4-11 классы'!DI27+'предметы 4-11 классы'!DJ27+'предметы 4-11 классы'!EG27+'предметы 4-11 классы'!EH27+'предметы 4-11 классы'!FE27+'предметы 4-11 классы'!FF27+'предметы 4-11 классы'!GC27+'предметы 4-11 классы'!GD27+'предметы 4-11 классы'!HA27+'предметы 4-11 классы'!HB27+'предметы 4-11 классы'!HY27+'предметы 4-11 классы'!HZ27+'предметы 4-11 классы'!IW27+'предметы 4-11 классы'!IX27+'предметы 4-11 классы'!JU27+'предметы 4-11 классы'!JV27+'предметы 4-11 классы'!KS27+'предметы 4-11 классы'!KT27+'предметы 4-11 классы'!LQ27+'предметы 4-11 классы'!LR27+'предметы 4-11 классы'!MO27+'предметы 4-11 классы'!MP27+'предметы 4-11 классы'!NJ27+'предметы 4-11 классы'!NK27+'предметы 4-11 классы'!OB27+'предметы 4-11 классы'!OC27+'предметы 4-11 классы'!OQ27+'предметы 4-11 классы'!OR27+'предметы 4-11 классы'!PI27+'предметы 4-11 классы'!PJ27+'предметы 4-11 классы'!PU27+'предметы 4-11 классы'!PV27+'предметы 4-11 классы'!QS27+'предметы 4-11 классы'!QT27</f>
        <v>0</v>
      </c>
      <c r="H28" s="243">
        <f t="shared" si="0"/>
        <v>0</v>
      </c>
      <c r="I28" s="108"/>
    </row>
    <row r="29" spans="1:9">
      <c r="A29" s="85" t="s">
        <v>62</v>
      </c>
      <c r="B29" s="59">
        <f>'кол-во уч-ов'!D29+'кол-во уч-ов'!G29+'кол-во уч-ов'!J29+'кол-во уч-ов'!M29+'кол-во уч-ов'!P29+'кол-во уч-ов'!S29+'кол-во уч-ов'!V29+'кол-во уч-ов'!Y29</f>
        <v>0</v>
      </c>
      <c r="C29" s="59">
        <f>'кол-во уч-ов'!F29+'кол-во уч-ов'!I29+'кол-во уч-ов'!L29+'кол-во уч-ов'!O29+'кол-во уч-ов'!R29+'кол-во уч-ов'!U29+'кол-во уч-ов'!X29</f>
        <v>0</v>
      </c>
      <c r="D29" s="59">
        <f>'кол-во уч-ов'!E29+'кол-во уч-ов'!H29+'кол-во уч-ов'!K29+'кол-во уч-ов'!N29+'кол-во уч-ов'!Q29+'кол-во уч-ов'!T29+'кол-во уч-ов'!W29+'кол-во уч-ов'!Z29</f>
        <v>0</v>
      </c>
      <c r="E29" s="60">
        <f>'1-4 класс'!W29+'1-4 класс'!X29+'1-4 класс'!AN29+'1-4 класс'!AO29</f>
        <v>0</v>
      </c>
      <c r="F29" s="95"/>
      <c r="G29" s="60">
        <f>'предметы 4-11 классы'!AK28+'предметы 4-11 классы'!AL28+'предметы 4-11 классы'!BM28+'предметы 4-11 классы'!BN28+'предметы 4-11 классы'!CK28+'предметы 4-11 классы'!CL28+'предметы 4-11 классы'!DI28+'предметы 4-11 классы'!DJ28+'предметы 4-11 классы'!EG28+'предметы 4-11 классы'!EH28+'предметы 4-11 классы'!FE28+'предметы 4-11 классы'!FF28+'предметы 4-11 классы'!GC28+'предметы 4-11 классы'!GD28+'предметы 4-11 классы'!HA28+'предметы 4-11 классы'!HB28+'предметы 4-11 классы'!HY28+'предметы 4-11 классы'!HZ28+'предметы 4-11 классы'!IW28+'предметы 4-11 классы'!IX28+'предметы 4-11 классы'!JU28+'предметы 4-11 классы'!JV28+'предметы 4-11 классы'!KS28+'предметы 4-11 классы'!KT28+'предметы 4-11 классы'!LQ28+'предметы 4-11 классы'!LR28+'предметы 4-11 классы'!MO28+'предметы 4-11 классы'!MP28+'предметы 4-11 классы'!NJ28+'предметы 4-11 классы'!NK28+'предметы 4-11 классы'!OB28+'предметы 4-11 классы'!OC28+'предметы 4-11 классы'!OQ28+'предметы 4-11 классы'!OR28+'предметы 4-11 классы'!PI28+'предметы 4-11 классы'!PJ28+'предметы 4-11 классы'!PU28+'предметы 4-11 классы'!PV28+'предметы 4-11 классы'!QS28+'предметы 4-11 классы'!QT28</f>
        <v>0</v>
      </c>
      <c r="H29" s="243">
        <f t="shared" si="0"/>
        <v>0</v>
      </c>
      <c r="I29" s="108"/>
    </row>
    <row r="30" spans="1:9">
      <c r="A30" s="85" t="s">
        <v>64</v>
      </c>
      <c r="B30" s="59">
        <f>'кол-во уч-ов'!D30+'кол-во уч-ов'!G30+'кол-во уч-ов'!J30+'кол-во уч-ов'!M30+'кол-во уч-ов'!P30+'кол-во уч-ов'!S30+'кол-во уч-ов'!V30+'кол-во уч-ов'!Y30</f>
        <v>0</v>
      </c>
      <c r="C30" s="59">
        <f>'кол-во уч-ов'!F30+'кол-во уч-ов'!I30+'кол-во уч-ов'!L30+'кол-во уч-ов'!O30+'кол-во уч-ов'!R30+'кол-во уч-ов'!U30+'кол-во уч-ов'!X30</f>
        <v>0</v>
      </c>
      <c r="D30" s="59">
        <f>'кол-во уч-ов'!E30+'кол-во уч-ов'!H30+'кол-во уч-ов'!K30+'кол-во уч-ов'!N30+'кол-во уч-ов'!Q30+'кол-во уч-ов'!T30+'кол-во уч-ов'!W30+'кол-во уч-ов'!Z30</f>
        <v>0</v>
      </c>
      <c r="E30" s="60">
        <f>'1-4 класс'!W30+'1-4 класс'!X30+'1-4 класс'!AN30+'1-4 класс'!AO30</f>
        <v>0</v>
      </c>
      <c r="F30" s="97"/>
      <c r="G30" s="60">
        <f>'предметы 4-11 классы'!AK29+'предметы 4-11 классы'!AL29+'предметы 4-11 классы'!BM29+'предметы 4-11 классы'!BN29+'предметы 4-11 классы'!CK29+'предметы 4-11 классы'!CL29+'предметы 4-11 классы'!DI29+'предметы 4-11 классы'!DJ29+'предметы 4-11 классы'!EG29+'предметы 4-11 классы'!EH29+'предметы 4-11 классы'!FE29+'предметы 4-11 классы'!FF29+'предметы 4-11 классы'!GC29+'предметы 4-11 классы'!GD29+'предметы 4-11 классы'!HA29+'предметы 4-11 классы'!HB29+'предметы 4-11 классы'!HY29+'предметы 4-11 классы'!HZ29+'предметы 4-11 классы'!IW29+'предметы 4-11 классы'!IX29+'предметы 4-11 классы'!JU29+'предметы 4-11 классы'!JV29+'предметы 4-11 классы'!KS29+'предметы 4-11 классы'!KT29+'предметы 4-11 классы'!LQ29+'предметы 4-11 классы'!LR29+'предметы 4-11 классы'!MO29+'предметы 4-11 классы'!MP29+'предметы 4-11 классы'!NJ29+'предметы 4-11 классы'!NK29+'предметы 4-11 классы'!OB29+'предметы 4-11 классы'!OC29+'предметы 4-11 классы'!OQ29+'предметы 4-11 классы'!OR29+'предметы 4-11 классы'!PI29+'предметы 4-11 классы'!PJ29+'предметы 4-11 классы'!PU29+'предметы 4-11 классы'!PV29+'предметы 4-11 классы'!QS29+'предметы 4-11 классы'!QT29</f>
        <v>0</v>
      </c>
      <c r="H30" s="243">
        <f t="shared" si="0"/>
        <v>0</v>
      </c>
      <c r="I30" s="108"/>
    </row>
    <row r="31" spans="1:9">
      <c r="A31" s="11" t="s">
        <v>67</v>
      </c>
      <c r="B31" s="180">
        <f>SUM(B7:B30)</f>
        <v>0</v>
      </c>
      <c r="C31" s="180">
        <f t="shared" ref="C31:D31" si="1">SUM(C7:C30)</f>
        <v>0</v>
      </c>
      <c r="D31" s="180">
        <f t="shared" si="1"/>
        <v>0</v>
      </c>
      <c r="E31" s="180">
        <f>SUM(E7:E30)</f>
        <v>0</v>
      </c>
      <c r="F31" s="180">
        <f t="shared" ref="F31:I31" si="2">SUM(F7:F30)</f>
        <v>0</v>
      </c>
      <c r="G31" s="180">
        <f t="shared" si="2"/>
        <v>0</v>
      </c>
      <c r="H31" s="180">
        <f t="shared" si="2"/>
        <v>0</v>
      </c>
      <c r="I31" s="180">
        <f t="shared" si="2"/>
        <v>0</v>
      </c>
    </row>
  </sheetData>
  <sheetProtection password="CA9C" sheet="1" objects="1" scenarios="1" selectLockedCells="1"/>
  <mergeCells count="4">
    <mergeCell ref="C5:D5"/>
    <mergeCell ref="E5:F5"/>
    <mergeCell ref="B5:B6"/>
    <mergeCell ref="H5:I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кол-во уч-ов</vt:lpstr>
      <vt:lpstr>предметы 4-11 классы</vt:lpstr>
      <vt:lpstr>1-4 класс</vt:lpstr>
      <vt:lpstr>колво победит проверка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2021-10-11T10:47:43Z</dcterms:modified>
</cp:coreProperties>
</file>